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elliotjones/Documents/Exploring Happiness /Happiness Dataset/"/>
    </mc:Choice>
  </mc:AlternateContent>
  <xr:revisionPtr revIDLastSave="0" documentId="13_ncr:1_{CB9DEE78-8538-EB43-A80F-B2D2F28C650E}" xr6:coauthVersionLast="45" xr6:coauthVersionMax="45" xr10:uidLastSave="{00000000-0000-0000-0000-000000000000}"/>
  <bookViews>
    <workbookView xWindow="0" yWindow="0" windowWidth="38400" windowHeight="21600" activeTab="6" xr2:uid="{2E7EC665-12EC-954E-9B6D-74D79C2411E8}"/>
  </bookViews>
  <sheets>
    <sheet name="Visualisations" sheetId="1" r:id="rId1"/>
    <sheet name="Global Economic Data" sheetId="2" r:id="rId2"/>
    <sheet name="Global Wellbeing Data" sheetId="3" r:id="rId3"/>
    <sheet name="United Kingdom Wellbeing Data" sheetId="4" r:id="rId4"/>
    <sheet name="Global Social &amp; Governance Data" sheetId="5" r:id="rId5"/>
    <sheet name="Global Social &amp; Governance  (2)" sheetId="8" state="hidden" r:id="rId6"/>
    <sheet name="Global Environmental Data" sheetId="7" r:id="rId7"/>
  </sheets>
  <definedNames>
    <definedName name="_xlnm._FilterDatabase" localSheetId="1" hidden="1">'Global Economic Data'!$A$3:$M$179</definedName>
    <definedName name="_xlnm._FilterDatabase" localSheetId="6" hidden="1">'Global Environmental Data'!$A$2:$K$210</definedName>
    <definedName name="_xlnm._FilterDatabase" localSheetId="5" hidden="1">'Global Social &amp; Governance  (2)'!$A$3:$M$152</definedName>
    <definedName name="_xlnm._FilterDatabase" localSheetId="4" hidden="1">'Global Social &amp; Governance Data'!$A$3:$M$3</definedName>
    <definedName name="_xlnm._FilterDatabase" localSheetId="2" hidden="1">'Global Wellbeing Data'!$A$2:$D$155</definedName>
    <definedName name="_xlchart.v1.0" hidden="1">('Global Social &amp; Governance  (2)'!$T$4,'Global Social &amp; Governance  (2)'!$W$4,'Global Social &amp; Governance  (2)'!$Y$4:$Z$4,'Global Social &amp; Governance  (2)'!$AD$4)</definedName>
    <definedName name="_xlchart.v1.1" hidden="1">('Global Social &amp; Governance  (2)'!$T$5,'Global Social &amp; Governance  (2)'!$W$5,'Global Social &amp; Governance  (2)'!$Y$5:$Z$5,'Global Social &amp; Governance  (2)'!$AD$5)</definedName>
    <definedName name="_xlchart.v1.10" hidden="1">('Global Social &amp; Governance  (2)'!$T$4,'Global Social &amp; Governance  (2)'!$W$4,'Global Social &amp; Governance  (2)'!$Y$4:$Z$4,'Global Social &amp; Governance  (2)'!$AD$4)</definedName>
    <definedName name="_xlchart.v1.11" hidden="1">('Global Social &amp; Governance  (2)'!$T$5,'Global Social &amp; Governance  (2)'!$W$5,'Global Social &amp; Governance  (2)'!$Y$5:$Z$5,'Global Social &amp; Governance  (2)'!$AD$5)</definedName>
    <definedName name="_xlchart.v1.12" hidden="1">('Global Social &amp; Governance  (2)'!$T$4,'Global Social &amp; Governance  (2)'!$W$4,'Global Social &amp; Governance  (2)'!$Y$4:$Z$4,'Global Social &amp; Governance  (2)'!$AD$4)</definedName>
    <definedName name="_xlchart.v1.13" hidden="1">('Global Social &amp; Governance  (2)'!$T$5,'Global Social &amp; Governance  (2)'!$W$5,'Global Social &amp; Governance  (2)'!$Y$5:$Z$5,'Global Social &amp; Governance  (2)'!$AD$5)</definedName>
    <definedName name="_xlchart.v1.14" hidden="1">('Global Social &amp; Governance  (2)'!$T$4,'Global Social &amp; Governance  (2)'!$W$4,'Global Social &amp; Governance  (2)'!$Y$4:$Z$4,'Global Social &amp; Governance  (2)'!$AD$4)</definedName>
    <definedName name="_xlchart.v1.15" hidden="1">('Global Social &amp; Governance  (2)'!$T$5,'Global Social &amp; Governance  (2)'!$W$5,'Global Social &amp; Governance  (2)'!$Y$5:$Z$5,'Global Social &amp; Governance  (2)'!$AD$5)</definedName>
    <definedName name="_xlchart.v1.16" hidden="1">('Global Social &amp; Governance  (2)'!$T$4,'Global Social &amp; Governance  (2)'!$W$4,'Global Social &amp; Governance  (2)'!$Y$4:$Z$4,'Global Social &amp; Governance  (2)'!$AD$4)</definedName>
    <definedName name="_xlchart.v1.17" hidden="1">('Global Social &amp; Governance  (2)'!$T$5,'Global Social &amp; Governance  (2)'!$W$5,'Global Social &amp; Governance  (2)'!$Y$5:$Z$5,'Global Social &amp; Governance  (2)'!$AD$5)</definedName>
    <definedName name="_xlchart.v1.2" hidden="1">('Global Social &amp; Governance  (2)'!$T$4,'Global Social &amp; Governance  (2)'!$W$4,'Global Social &amp; Governance  (2)'!$Y$4:$Z$4,'Global Social &amp; Governance  (2)'!$AD$4)</definedName>
    <definedName name="_xlchart.v1.3" hidden="1">('Global Social &amp; Governance  (2)'!$T$5,'Global Social &amp; Governance  (2)'!$W$5,'Global Social &amp; Governance  (2)'!$Y$5:$Z$5,'Global Social &amp; Governance  (2)'!$AD$5)</definedName>
    <definedName name="_xlchart.v1.4" hidden="1">('Global Social &amp; Governance  (2)'!$T$4,'Global Social &amp; Governance  (2)'!$W$4,'Global Social &amp; Governance  (2)'!$Y$4:$Z$4,'Global Social &amp; Governance  (2)'!$AD$4)</definedName>
    <definedName name="_xlchart.v1.5" hidden="1">('Global Social &amp; Governance  (2)'!$T$5,'Global Social &amp; Governance  (2)'!$W$5,'Global Social &amp; Governance  (2)'!$Y$5:$Z$5,'Global Social &amp; Governance  (2)'!$AD$5)</definedName>
    <definedName name="_xlchart.v1.6" hidden="1">('Global Social &amp; Governance  (2)'!$T$4,'Global Social &amp; Governance  (2)'!$W$4,'Global Social &amp; Governance  (2)'!$Y$4:$Z$4,'Global Social &amp; Governance  (2)'!$AD$4)</definedName>
    <definedName name="_xlchart.v1.7" hidden="1">('Global Social &amp; Governance  (2)'!$T$5,'Global Social &amp; Governance  (2)'!$W$5,'Global Social &amp; Governance  (2)'!$Y$5:$Z$5,'Global Social &amp; Governance  (2)'!$AD$5)</definedName>
    <definedName name="_xlchart.v1.8" hidden="1">('Global Social &amp; Governance  (2)'!$T$4,'Global Social &amp; Governance  (2)'!$W$4,'Global Social &amp; Governance  (2)'!$Y$4:$Z$4,'Global Social &amp; Governance  (2)'!$AD$4)</definedName>
    <definedName name="_xlchart.v1.9" hidden="1">('Global Social &amp; Governance  (2)'!$T$5,'Global Social &amp; Governance  (2)'!$W$5,'Global Social &amp; Governance  (2)'!$Y$5:$Z$5,'Global Social &amp; Governance  (2)'!$AD$5)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 i="8" l="1"/>
  <c r="V4" i="8"/>
  <c r="W4" i="8"/>
  <c r="X4" i="8"/>
  <c r="Y4" i="8"/>
  <c r="Z4" i="8"/>
  <c r="AA4" i="8"/>
  <c r="AB4" i="8"/>
  <c r="AC4" i="8"/>
  <c r="AD4" i="8"/>
  <c r="T4" i="8"/>
  <c r="U5" i="8"/>
  <c r="V5" i="8"/>
  <c r="W5" i="8"/>
  <c r="X5" i="8"/>
  <c r="Y5" i="8"/>
  <c r="Z5" i="8"/>
  <c r="AA5" i="8"/>
  <c r="AB5" i="8"/>
  <c r="AC5" i="8"/>
  <c r="AD5" i="8"/>
  <c r="T5" i="8"/>
  <c r="R130" i="8"/>
  <c r="R131" i="8"/>
  <c r="R132" i="8"/>
  <c r="R133" i="8"/>
  <c r="R134" i="8"/>
  <c r="R135" i="8"/>
  <c r="R136" i="8"/>
  <c r="R137" i="8"/>
  <c r="R138" i="8"/>
  <c r="R139" i="8"/>
  <c r="R140" i="8"/>
  <c r="R141" i="8"/>
  <c r="R142" i="8"/>
  <c r="R143" i="8"/>
  <c r="R144" i="8"/>
  <c r="R145" i="8"/>
  <c r="R146" i="8"/>
  <c r="R147" i="8"/>
  <c r="R148" i="8"/>
  <c r="R149" i="8"/>
  <c r="R150" i="8"/>
  <c r="R151" i="8"/>
  <c r="R152" i="8"/>
  <c r="R109" i="8"/>
  <c r="R110" i="8"/>
  <c r="R111" i="8"/>
  <c r="R112" i="8"/>
  <c r="R113" i="8"/>
  <c r="R114" i="8"/>
  <c r="R115" i="8"/>
  <c r="R116" i="8"/>
  <c r="R117" i="8"/>
  <c r="R118" i="8"/>
  <c r="R119" i="8"/>
  <c r="R120" i="8"/>
  <c r="R121" i="8"/>
  <c r="R122" i="8"/>
  <c r="R123" i="8"/>
  <c r="R124" i="8"/>
  <c r="R125" i="8"/>
  <c r="R126" i="8"/>
  <c r="R127" i="8"/>
  <c r="R128" i="8"/>
  <c r="R129" i="8"/>
  <c r="R107" i="8"/>
  <c r="R108" i="8"/>
  <c r="R85" i="8"/>
  <c r="R86" i="8"/>
  <c r="R87" i="8"/>
  <c r="R88" i="8"/>
  <c r="R89" i="8"/>
  <c r="R90" i="8"/>
  <c r="R91" i="8"/>
  <c r="R92" i="8"/>
  <c r="R93" i="8"/>
  <c r="R94" i="8"/>
  <c r="R95" i="8"/>
  <c r="R96" i="8"/>
  <c r="R97" i="8"/>
  <c r="R98" i="8"/>
  <c r="R99" i="8"/>
  <c r="R100" i="8"/>
  <c r="R101" i="8"/>
  <c r="R102" i="8"/>
  <c r="R103" i="8"/>
  <c r="R104" i="8"/>
  <c r="R105" i="8"/>
  <c r="R106"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4" i="8"/>
  <c r="B32" i="2"/>
  <c r="B129" i="2"/>
  <c r="B135" i="2"/>
  <c r="B136" i="2"/>
  <c r="B140" i="2"/>
  <c r="B141" i="2"/>
  <c r="B147" i="2"/>
  <c r="B149" i="2"/>
  <c r="B154" i="2"/>
  <c r="B157" i="2"/>
  <c r="B163" i="2"/>
  <c r="B76" i="2"/>
  <c r="B91" i="2"/>
  <c r="B125" i="2"/>
  <c r="B102" i="2"/>
  <c r="B94" i="2"/>
  <c r="B72" i="2"/>
  <c r="B73" i="2"/>
  <c r="B81" i="2"/>
  <c r="B65" i="2"/>
  <c r="B61" i="2"/>
  <c r="B56" i="2"/>
  <c r="B57" i="2"/>
  <c r="B59" i="2"/>
  <c r="B51" i="2"/>
  <c r="B50" i="2"/>
  <c r="B43" i="2"/>
  <c r="B45" i="2"/>
  <c r="B42" i="2"/>
  <c r="B28" i="2"/>
  <c r="B23" i="2"/>
  <c r="B11" i="2"/>
  <c r="B15" i="2"/>
  <c r="B18" i="2"/>
  <c r="B21" i="2"/>
  <c r="B8" i="2"/>
  <c r="B7" i="2"/>
</calcChain>
</file>

<file path=xl/sharedStrings.xml><?xml version="1.0" encoding="utf-8"?>
<sst xmlns="http://schemas.openxmlformats.org/spreadsheetml/2006/main" count="2026" uniqueCount="356">
  <si>
    <t>Economic Performance and Structure</t>
  </si>
  <si>
    <t>Nominal GDP (Billions of US$, PPP)</t>
  </si>
  <si>
    <t>GDP Per Capita (PPP)</t>
  </si>
  <si>
    <t>Unemployment Rate (% of Labour Force)</t>
  </si>
  <si>
    <t>Investment (% of GDP)</t>
  </si>
  <si>
    <t>National Savings (% of GDP)</t>
  </si>
  <si>
    <t>General Government Debt (% GDP)</t>
  </si>
  <si>
    <t>Primary Balance (% of GDP)</t>
  </si>
  <si>
    <t>General Government Revenue (% of GDP)</t>
  </si>
  <si>
    <t>General Government Expenditure (% of GDP)</t>
  </si>
  <si>
    <t>Afghanistan</t>
  </si>
  <si>
    <t>-</t>
  </si>
  <si>
    <t>Albania</t>
  </si>
  <si>
    <t>Algeria</t>
  </si>
  <si>
    <t>Angola</t>
  </si>
  <si>
    <t>Antigua and Barbuda</t>
  </si>
  <si>
    <t>Argentina</t>
  </si>
  <si>
    <t>Armenia</t>
  </si>
  <si>
    <t>Aruba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</si>
  <si>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</si>
  <si>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</si>
  <si>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</si>
  <si>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</si>
  <si>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</si>
  <si>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</si>
  <si>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</si>
  <si>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</si>
  <si>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</si>
  <si>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</si>
  <si>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</si>
  <si>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</si>
  <si>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</si>
  <si>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</si>
  <si>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</si>
  <si>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</si>
  <si>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</si>
  <si>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</si>
  <si>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</si>
  <si>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</si>
  <si>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</si>
  <si>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</si>
  <si>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</si>
  <si>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</si>
  <si>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</si>
  <si>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</si>
  <si>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</si>
  <si>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</si>
  <si>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</si>
  <si>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</si>
  <si>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Democratic Republic of the Congo</t>
  </si>
  <si>
    <t>Republic of Congo</t>
  </si>
  <si>
    <t>Costa Rica</t>
  </si>
  <si>
    <t>CÙte d'Ivoire</t>
  </si>
  <si>
    <t>Croatia</t>
  </si>
  <si>
    <t>Cyprus</t>
  </si>
  <si>
    <t>Czech Republic</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</si>
  <si>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</si>
  <si>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</si>
  <si>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</si>
  <si>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</si>
  <si>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</si>
  <si>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</si>
  <si>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</si>
  <si>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</si>
  <si>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</si>
  <si>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</si>
  <si>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</si>
  <si>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</si>
  <si>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</si>
  <si>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</si>
  <si>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</si>
  <si>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</si>
  <si>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The Gambia</t>
  </si>
  <si>
    <t>Georgia</t>
  </si>
  <si>
    <t>Germany</t>
  </si>
  <si>
    <t>Ghana</t>
  </si>
  <si>
    <t>Greece</t>
  </si>
  <si>
    <t>Grenada</t>
  </si>
  <si>
    <t>Guatemala</t>
  </si>
  <si>
    <t>Guinea</t>
  </si>
  <si>
    <t>Guinea-Bissau</t>
  </si>
  <si>
    <t>Guyana</t>
  </si>
  <si>
    <t>Haiti</t>
  </si>
  <si>
    <t>Honduras</t>
  </si>
  <si>
    <t>Hong Kong SAR</t>
  </si>
  <si>
    <t>Hungary</t>
  </si>
  <si>
    <t>Iceland</t>
  </si>
  <si>
    <t>India</t>
  </si>
  <si>
    <t>Indonesia</t>
  </si>
  <si>
    <t>Islamic Republic of Iran</t>
  </si>
  <si>
    <t>Iraq</t>
  </si>
  <si>
    <t>Ireland</t>
  </si>
  <si>
    <t>Israel</t>
  </si>
  <si>
    <t>Italy</t>
  </si>
  <si>
    <t>Jamaica</t>
  </si>
  <si>
    <t>Japan</t>
  </si>
  <si>
    <t>Jordan</t>
  </si>
  <si>
    <t>Kazakhstan</t>
  </si>
  <si>
    <t>Kenya</t>
  </si>
  <si>
    <t>Kiribati</t>
  </si>
  <si>
    <t>Korea</t>
  </si>
  <si>
    <t>Kosovo</t>
  </si>
  <si>
    <t>Kuwait</t>
  </si>
  <si>
    <t>Lao P.D.R.</t>
  </si>
  <si>
    <t>Latvia</t>
  </si>
  <si>
    <t>Lebanon</t>
  </si>
  <si>
    <t>Lesotho</t>
  </si>
  <si>
    <t>Liberia</t>
  </si>
  <si>
    <t>Libya</t>
  </si>
  <si>
    <t>Lithuania</t>
  </si>
  <si>
    <t>Luxembourg</t>
  </si>
  <si>
    <t>Macao SAR</t>
  </si>
  <si>
    <t>Madagascar</t>
  </si>
  <si>
    <t>Malawi</t>
  </si>
  <si>
    <t>Malaysia</t>
  </si>
  <si>
    <t>Maldives</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</si>
  <si>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</si>
  <si>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</si>
  <si>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</si>
  <si>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</si>
  <si>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</si>
  <si>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</si>
  <si>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</si>
  <si>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</si>
  <si>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</si>
  <si>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</si>
  <si>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</si>
  <si>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</si>
  <si>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</si>
  <si>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</si>
  <si>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</si>
  <si>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</si>
  <si>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</si>
  <si>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</si>
  <si>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North Macedonia</t>
  </si>
  <si>
    <t>Norway</t>
  </si>
  <si>
    <t>Oman</t>
  </si>
  <si>
    <t>Pakistan</t>
  </si>
  <si>
    <t>Palau</t>
  </si>
  <si>
    <t>Panama</t>
  </si>
  <si>
    <t>Papua New Guinea</t>
  </si>
  <si>
    <t>Paraguay</t>
  </si>
  <si>
    <t>Peru</t>
  </si>
  <si>
    <t>Philippines</t>
  </si>
  <si>
    <t>Poland</t>
  </si>
  <si>
    <t>Portugal</t>
  </si>
  <si>
    <t>Puerto Rico</t>
  </si>
  <si>
    <t>Qatar</t>
  </si>
  <si>
    <t>Romania</t>
  </si>
  <si>
    <t>Russia</t>
  </si>
  <si>
    <t>Rwanda</t>
  </si>
  <si>
    <t>Samoa</t>
  </si>
  <si>
    <t>San Marino</t>
  </si>
  <si>
    <t>Saudi Arabia</t>
  </si>
  <si>
    <t>Senegal</t>
  </si>
  <si>
    <t>Serbia</t>
  </si>
  <si>
    <t>Seychelles</t>
  </si>
  <si>
    <t>Sierra Leone</t>
  </si>
  <si>
    <t>Singapore</t>
  </si>
  <si>
    <t>Slovak Republic</t>
  </si>
  <si>
    <t>Slovenia</t>
  </si>
  <si>
    <t>Solomon Islands</t>
  </si>
  <si>
    <t>Somalia</t>
  </si>
  <si>
    <t>South Africa</t>
  </si>
  <si>
    <t>South Sudan</t>
  </si>
  <si>
    <t>Spain</t>
  </si>
  <si>
    <t>Sri Lanka</t>
  </si>
  <si>
    <t>Sudan</t>
  </si>
  <si>
    <t>Suriname</t>
  </si>
  <si>
    <t>Sweden</t>
  </si>
  <si>
    <t>Switzerland</t>
  </si>
  <si>
    <t>Syria</t>
  </si>
  <si>
    <t>Taiwan Province of China</t>
  </si>
  <si>
    <t>Tajikistan</t>
  </si>
  <si>
    <t>Tanzania</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</si>
  <si>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</si>
  <si>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</si>
  <si>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</si>
  <si>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</si>
  <si>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</si>
  <si>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</si>
  <si>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</si>
  <si>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</si>
  <si>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</si>
  <si>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</si>
  <si>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</si>
  <si>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</si>
  <si>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</si>
  <si>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</si>
  <si>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</si>
  <si>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</si>
  <si>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t>
  </si>
  <si>
    <t>Vietnam</t>
  </si>
  <si>
    <t>Yemen</t>
  </si>
  <si>
    <t>Zambia</t>
  </si>
  <si>
    <t>Zimbabwe</t>
  </si>
  <si>
    <t>Public Finances and Sustainability</t>
  </si>
  <si>
    <t>Country name</t>
  </si>
  <si>
    <t>Regional indicator</t>
  </si>
  <si>
    <t>Western Europe</t>
  </si>
  <si>
    <t>North America and ANZ</t>
  </si>
  <si>
    <t>Middle East and North Africa</t>
  </si>
  <si>
    <t>Latin America and Caribbean</t>
  </si>
  <si>
    <t>Central and Eastern Europe</t>
  </si>
  <si>
    <t>East Asia</t>
  </si>
  <si>
    <t>Southeast Asia</t>
  </si>
  <si>
    <t>Slovakia</t>
  </si>
  <si>
    <t>Commonwealth of Independent States</t>
  </si>
  <si>
    <t>Sub-Saharan Africa</t>
  </si>
  <si>
    <t>South Korea</t>
  </si>
  <si>
    <t>South Asia</t>
  </si>
  <si>
    <t>Kyrgyzstan</t>
  </si>
  <si>
    <t>North Cyprus</t>
  </si>
  <si>
    <t>Hong Kong S.A.R. of China</t>
  </si>
  <si>
    <t>Ivory Coast</t>
  </si>
  <si>
    <t>Congo (Brazzaville)</t>
  </si>
  <si>
    <t>Macedonia</t>
  </si>
  <si>
    <t>Laos</t>
  </si>
  <si>
    <t>Gambia</t>
  </si>
  <si>
    <t>Iran</t>
  </si>
  <si>
    <t>Palestinian Territories</t>
  </si>
  <si>
    <t>Congo (Kinshasa)</t>
  </si>
  <si>
    <t>Swaziland</t>
  </si>
  <si>
    <t>UN Happiness Measure</t>
  </si>
  <si>
    <t>Changes in UN Happiness Measure</t>
  </si>
  <si>
    <t xml:space="preserve">Country name </t>
  </si>
  <si>
    <t xml:space="preserve">Regional Indicator </t>
  </si>
  <si>
    <t>Freedom to make life choices (0-100)</t>
  </si>
  <si>
    <t>Healthy life expectancy (years)</t>
  </si>
  <si>
    <t>Perceptions of corruption (0-100)</t>
  </si>
  <si>
    <t>Social support (0-100)</t>
  </si>
  <si>
    <t xml:space="preserve">Both measures have been taken from the 2020 UN World Happiness Report (linked here). The change in wellbeing is between the years 2008-12 and 2017-19. </t>
  </si>
  <si>
    <t>Q2 (Apr to June) 2011</t>
  </si>
  <si>
    <t>Q3 (July to Sept) 2011</t>
  </si>
  <si>
    <t>Q4 (Oct to Dec)  2011</t>
  </si>
  <si>
    <t>Q1 (Jan to Mar)  2012</t>
  </si>
  <si>
    <t>Q2 (Apr to June) 2012</t>
  </si>
  <si>
    <t>Q3 (July to Sept) 2012</t>
  </si>
  <si>
    <t>Q4 (Oct to Dec)  2012</t>
  </si>
  <si>
    <t>Q1 (Jan to Mar)  2013</t>
  </si>
  <si>
    <t>Q2 (Apr to June) 2013</t>
  </si>
  <si>
    <t>Q3 (July to Sept) 2013</t>
  </si>
  <si>
    <t>Q4 (Oct to Dec)  2013</t>
  </si>
  <si>
    <t>Q1 (Jan to Mar)  2014</t>
  </si>
  <si>
    <t>Q2 (Apr to June) 2014</t>
  </si>
  <si>
    <t>Q3 (July to Sept) 2014</t>
  </si>
  <si>
    <t>Q4 (Oct to Dec)  2014</t>
  </si>
  <si>
    <t>Q1 (Jan to Mar)  2015</t>
  </si>
  <si>
    <t>Q2 (Apr to June) 2015</t>
  </si>
  <si>
    <t>Q3 (July to Sept) 2015</t>
  </si>
  <si>
    <t>Q4 (Oct to Dec)  2015</t>
  </si>
  <si>
    <t>Q1 (Jan to Mar)  2016</t>
  </si>
  <si>
    <t>Q2 (Apr to June) 2016</t>
  </si>
  <si>
    <t>Q3 (July to Sept) 2016</t>
  </si>
  <si>
    <t>Q4 (Oct to Dec)  2016</t>
  </si>
  <si>
    <t>Q1 (Jan to Mar)  2017</t>
  </si>
  <si>
    <t>Q2 (Apr to June) 2017</t>
  </si>
  <si>
    <t>Q3 (July to Sept) 2017</t>
  </si>
  <si>
    <t>Q4 (Oct to Dec)  2017</t>
  </si>
  <si>
    <t>Q1 (Jan to Mar)  2018</t>
  </si>
  <si>
    <t>Q2 (Apr to June) 2018</t>
  </si>
  <si>
    <t>Q3 (July to Sept) 2018</t>
  </si>
  <si>
    <t>Q4 (Oct to Dec)  2018</t>
  </si>
  <si>
    <t>Q1 (Jan to Mar)  2019</t>
  </si>
  <si>
    <t>Q2 (Apr to June) 2019</t>
  </si>
  <si>
    <t>Q3 (July to Sept) 2019</t>
  </si>
  <si>
    <t>Q4 (Oct to Dec) 2019</t>
  </si>
  <si>
    <t>Q2 (Apr to June) 2020 E*</t>
  </si>
  <si>
    <t>Life Satisfaction (1)</t>
  </si>
  <si>
    <t>Worthwhile (2)</t>
  </si>
  <si>
    <t>Happiness (3)</t>
  </si>
  <si>
    <t>Anxiety (4)</t>
  </si>
  <si>
    <t>Inverted Anxiety (5)</t>
  </si>
  <si>
    <t>4: Overall, how anxious did you feel yesterday? Where 0 is 'not at all anxious' and 10 is 'completely anxious'.</t>
  </si>
  <si>
    <t xml:space="preserve">5: An invetered measure is provided for ease of comparison with the other variables </t>
  </si>
  <si>
    <t>3: Overall, how happy did you feel yesterday? Where 0 is 'not at all happy' and 10 is 'completely happy'.</t>
  </si>
  <si>
    <t>2: Overall, to what extent do you feel the things you do in your life are worthwhile?  Where 0 is 'not at all worthwhile' and 10 is 'completely worthwhile'.</t>
  </si>
  <si>
    <t>1: Overall, how satisfied are you with your life nowadays? Where 0 is 'not at all satisfied' and 10 is 'completely satisfied'.</t>
  </si>
  <si>
    <t xml:space="preserve">Control of Corruption </t>
  </si>
  <si>
    <t>Government Effectiveness</t>
  </si>
  <si>
    <t>Political Stability and Absence of Violence/Terrorism</t>
  </si>
  <si>
    <t>Regulatory Quality</t>
  </si>
  <si>
    <t>Rule of Law</t>
  </si>
  <si>
    <t>Voice and Accountability</t>
  </si>
  <si>
    <t>Anguilla</t>
  </si>
  <si>
    <t>Bermuda</t>
  </si>
  <si>
    <t>Cayman Islands</t>
  </si>
  <si>
    <t>Cook Islands</t>
  </si>
  <si>
    <t>Cuba</t>
  </si>
  <si>
    <t>French Guiana</t>
  </si>
  <si>
    <t>Greenland</t>
  </si>
  <si>
    <t>Martinique</t>
  </si>
  <si>
    <t xml:space="preserve">UN data that contribute to the World Happiness Report </t>
  </si>
  <si>
    <t>World Bank Governance Indicators</t>
  </si>
  <si>
    <t xml:space="preserve">This data was prodcued in the European Commission's 'Fossil CO2 and GHG emissions of all world countries, 2019 report'. The full citation is included at the bottom of this page and follow the link in this cell to go to the page where this report was released, where there is more information available on the methodologu used to collate this data. </t>
  </si>
  <si>
    <t>Total Fossil CO2 Emissions (2018)</t>
  </si>
  <si>
    <t>Cumulative growth rate in fossil CO2 emissions (1970-2018)</t>
  </si>
  <si>
    <t>Fossil CO2 emissions per capita (2018)</t>
  </si>
  <si>
    <t>Cumulative growth rate in fossil CO2 emissions per capita (1970-2018)</t>
  </si>
  <si>
    <t>Fossil CO2 emissions as a percentage of GDP (2018)</t>
  </si>
  <si>
    <t>Total GHG (2015)</t>
  </si>
  <si>
    <t>Cumulative growth rate in GHG's (1970-2015)</t>
  </si>
  <si>
    <t>GHG per capita (2015)</t>
  </si>
  <si>
    <t>Cumulative growth rate in GHG's per capita (1970-2015)</t>
  </si>
  <si>
    <t>GHG's as a percentage of GDP (2015)</t>
  </si>
  <si>
    <t>Units</t>
  </si>
  <si>
    <t>Values for Total fossil CO2 emissions are expressed in Mt CO2/yr</t>
  </si>
  <si>
    <t>Values for fossil CO2 emissions as a percentage of GDP are expressed in t CO2/kUSD/yr</t>
  </si>
  <si>
    <t>Values for fossil CO2 emissions per capita are expressed in t CO2/pop/yr</t>
  </si>
  <si>
    <t>Values for total GHG's are expressed in Mt CO2eq/yr</t>
  </si>
  <si>
    <t>Values for GHG's as a percentage of GDP are expressed in t CO2eq/kUSD/yr</t>
  </si>
  <si>
    <t>Values for GHG's per capita are expressed in t CO2eq/cap/yr</t>
  </si>
  <si>
    <t>Italy, San Marino and the Holy See</t>
  </si>
  <si>
    <t>France and Monaco</t>
  </si>
  <si>
    <t>Taiwan</t>
  </si>
  <si>
    <t>Spain and Andorra</t>
  </si>
  <si>
    <t>Czechia</t>
  </si>
  <si>
    <t>Israel and Palestine, State of</t>
  </si>
  <si>
    <t>Serbia and Montenegro</t>
  </si>
  <si>
    <t>Hong Kong</t>
  </si>
  <si>
    <t>Switzerland and Liechtenstein</t>
  </si>
  <si>
    <t>Myanmar/Burma</t>
  </si>
  <si>
    <t>North Korea</t>
  </si>
  <si>
    <t>Sudan and South Sudan</t>
  </si>
  <si>
    <t>Côte d’Ivoire</t>
  </si>
  <si>
    <t>Curaçao</t>
  </si>
  <si>
    <t>New Caledonia</t>
  </si>
  <si>
    <t>Congo</t>
  </si>
  <si>
    <t>Brunei</t>
  </si>
  <si>
    <t>Bahamas</t>
  </si>
  <si>
    <t>Réunion</t>
  </si>
  <si>
    <t>Guadeloupe</t>
  </si>
  <si>
    <t>Macao</t>
  </si>
  <si>
    <t>Cape Verde</t>
  </si>
  <si>
    <t>Gibraltar</t>
  </si>
  <si>
    <t>French Polynesia</t>
  </si>
  <si>
    <t>Saint Lucia</t>
  </si>
  <si>
    <t>Western Sahara</t>
  </si>
  <si>
    <t>Saint Kitts and Nevis</t>
  </si>
  <si>
    <t>Saint Vincent and the Grenadines</t>
  </si>
  <si>
    <t>Turks and Caicos Islands</t>
  </si>
  <si>
    <t>British Virgin Islands</t>
  </si>
  <si>
    <t>São Tomé and Príncipe</t>
  </si>
  <si>
    <t>Saint Pierre and Miquelon</t>
  </si>
  <si>
    <t>Falkland Islands</t>
  </si>
  <si>
    <t>Saint Helena, Ascension and Tristan da Cunha</t>
  </si>
  <si>
    <t>Faroes</t>
  </si>
  <si>
    <t>Citation: Crippa, M., Oreggioni, G., Guizzardi, D., Muntean, M., Schaaf, E., Lo Vullo, E., Solazzo, E., Monforti-Ferrario, F., Olivier, J.G.J., Vignati, E., Fossil CO2 and GHG emissions of all world countries - 2019 Report, EUR 29849 EN, Publications Office of the European Union, Luxembourg, 2019, ISBN 978-92-76-11100-9, doi:10.2760/687800, JRC117610.</t>
  </si>
  <si>
    <t>Real GDP Growth Rate (%)</t>
  </si>
  <si>
    <t>Long-run Real GDP Growth Rate (%)</t>
  </si>
  <si>
    <t>This data is estimated by the Office of National Statistics (ONS) in the UK (linked here). The figures from 2020 are averages taken from higher frequency surveys during 2020 in order to estimate the impact of COVID-19, these figures will be updated with the quarterly estimates when these data are available.</t>
  </si>
  <si>
    <t>Q1 (Jan to Mar) 2020</t>
  </si>
  <si>
    <t>All indicators listed below are calculated as a 5-year average (t-2 to t+2, so currently 2017-21), using the IMF World Economic Outlook Database (October 2019, linked here). With the only exception being the long run real GDP growth rate, which is 1980-2020 or as long the data is available.</t>
  </si>
  <si>
    <t>World Bank Inequality data</t>
  </si>
  <si>
    <t>Gini Coefficient (0-100, lower = more equal)</t>
  </si>
  <si>
    <t>These Social and Governance Indicators have been taken from the UN 2020 World Happiness Report and the 2018 update of the World Bank Governance Indicators. Inequality data is also from the World Bank links are provided below in the cells of the headings of the three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</si>
</sst>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75" formatCode="0.0%"/>
  </numFmts>
  <fonts count="11"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b/>
      <sz val="14"/>
      <color theme="1"/>
      <name val="Calibri"/>
      <family val="2"/>
      <scheme val="minor"/>
    </font>
    <font>
      <u/>
      <sz val="12"/>
      <color theme="10"/>
      <name val="Calibri"/>
      <family val="2"/>
      <scheme val="minor"/>
    </font>
    <font>
      <b/>
      <i/>
      <sz val="12"/>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2">
    <border>
      <left/>
      <right/>
      <top/>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9" fillId="0" borderId="0"/>
    <xf numFmtId="9" fontId="9" fillId="0" borderId="0" applyFont="0" applyFill="0" applyBorder="0" applyAlignment="0" applyProtection="0"/>
  </cellStyleXfs>
  <cellXfs count="81">
    <xf numFmtId="0" fontId="0" fillId="0" borderId="0" xfId="0"/>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Alignment="1">
      <alignment wrapText="1"/>
    </xf>
    <xf numFmtId="0" fontId="2" fillId="3" borderId="0" xfId="0" applyFont="1" applyFill="1"/>
    <xf numFmtId="164" fontId="0" fillId="4" borderId="0" xfId="0" applyNumberFormat="1" applyFill="1" applyAlignment="1">
      <alignment horizontal="center" vertical="center"/>
    </xf>
    <xf numFmtId="164" fontId="0" fillId="4" borderId="0" xfId="0" applyNumberFormat="1" applyFill="1" applyAlignment="1">
      <alignment horizontal="center"/>
    </xf>
    <xf numFmtId="164" fontId="0" fillId="5" borderId="0" xfId="0" applyNumberFormat="1" applyFill="1" applyAlignment="1">
      <alignment horizontal="center"/>
    </xf>
    <xf numFmtId="164" fontId="0" fillId="5" borderId="0" xfId="0" applyNumberFormat="1" applyFill="1" applyAlignment="1">
      <alignment horizontal="center" vertical="center"/>
    </xf>
    <xf numFmtId="0" fontId="2" fillId="3" borderId="1" xfId="0" applyFont="1" applyFill="1" applyBorder="1"/>
    <xf numFmtId="164" fontId="0" fillId="4" borderId="1" xfId="0" applyNumberFormat="1" applyFill="1" applyBorder="1" applyAlignment="1">
      <alignment horizontal="center" vertical="center"/>
    </xf>
    <xf numFmtId="164" fontId="0" fillId="4" borderId="1" xfId="0" applyNumberFormat="1" applyFill="1" applyBorder="1" applyAlignment="1">
      <alignment horizontal="center"/>
    </xf>
    <xf numFmtId="164" fontId="0" fillId="5" borderId="1" xfId="0" applyNumberFormat="1" applyFill="1" applyBorder="1" applyAlignment="1">
      <alignment horizontal="center"/>
    </xf>
    <xf numFmtId="164" fontId="0" fillId="5" borderId="1" xfId="0" applyNumberFormat="1" applyFill="1" applyBorder="1" applyAlignment="1">
      <alignment horizontal="center" vertical="center"/>
    </xf>
    <xf numFmtId="2" fontId="0" fillId="0" borderId="0" xfId="0" applyNumberFormat="1"/>
    <xf numFmtId="2" fontId="0" fillId="0" borderId="0" xfId="0" applyNumberFormat="1" applyAlignment="1">
      <alignment horizontal="center"/>
    </xf>
    <xf numFmtId="2" fontId="0" fillId="0" borderId="0" xfId="0" applyNumberFormat="1" applyAlignment="1">
      <alignment horizontal="center" vertical="center"/>
    </xf>
    <xf numFmtId="0" fontId="0" fillId="0" borderId="0" xfId="0" applyAlignment="1">
      <alignment horizontal="center"/>
    </xf>
    <xf numFmtId="0" fontId="0" fillId="3" borderId="1" xfId="0" applyFill="1" applyBorder="1"/>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1" xfId="0" applyBorder="1"/>
    <xf numFmtId="0" fontId="2" fillId="0" borderId="1" xfId="0" applyFont="1" applyBorder="1" applyAlignment="1">
      <alignment horizontal="center" vertical="center"/>
    </xf>
    <xf numFmtId="0" fontId="5" fillId="3" borderId="1" xfId="0" applyFont="1" applyFill="1" applyBorder="1" applyAlignment="1">
      <alignment horizontal="center" vertical="center" wrapText="1"/>
    </xf>
    <xf numFmtId="164" fontId="0" fillId="0" borderId="0" xfId="0" applyNumberFormat="1" applyAlignment="1">
      <alignment horizontal="center"/>
    </xf>
    <xf numFmtId="164" fontId="0" fillId="0" borderId="0" xfId="0" applyNumberFormat="1" applyAlignment="1">
      <alignment horizontal="center" vertical="center"/>
    </xf>
    <xf numFmtId="0" fontId="3" fillId="2" borderId="0" xfId="2" applyFont="1" applyFill="1" applyAlignment="1">
      <alignment horizontal="center" vertical="center" wrapText="1"/>
    </xf>
    <xf numFmtId="0" fontId="0" fillId="0" borderId="1" xfId="0" applyBorder="1" applyAlignment="1">
      <alignment horizontal="center" vertical="center"/>
    </xf>
    <xf numFmtId="0" fontId="2" fillId="0" borderId="0" xfId="0" applyFont="1"/>
    <xf numFmtId="0" fontId="7" fillId="0" borderId="0" xfId="0" applyFont="1"/>
    <xf numFmtId="0" fontId="7" fillId="0" borderId="1" xfId="0" applyFont="1" applyBorder="1"/>
    <xf numFmtId="2" fontId="0" fillId="0" borderId="1" xfId="0" applyNumberFormat="1" applyBorder="1" applyAlignment="1">
      <alignment horizontal="center"/>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0" fontId="4" fillId="2" borderId="0" xfId="0" applyFont="1" applyFill="1" applyAlignment="1">
      <alignment horizontal="center"/>
    </xf>
    <xf numFmtId="0" fontId="4" fillId="2" borderId="0" xfId="3" applyFont="1" applyFill="1" applyAlignment="1">
      <alignment horizontal="center" wrapText="1"/>
    </xf>
    <xf numFmtId="0" fontId="9" fillId="0" borderId="0" xfId="4"/>
    <xf numFmtId="0" fontId="9" fillId="0" borderId="1" xfId="4" applyBorder="1"/>
    <xf numFmtId="0" fontId="10" fillId="0" borderId="1" xfId="4" applyFont="1" applyBorder="1" applyAlignment="1">
      <alignment horizontal="center" vertical="center" wrapText="1"/>
    </xf>
    <xf numFmtId="2" fontId="9" fillId="0" borderId="0" xfId="4" applyNumberFormat="1" applyAlignment="1">
      <alignment horizontal="center" vertical="center"/>
    </xf>
    <xf numFmtId="175" fontId="0" fillId="0" borderId="0" xfId="5" applyNumberFormat="1" applyFont="1" applyBorder="1" applyAlignment="1">
      <alignment horizontal="center" vertical="center"/>
    </xf>
    <xf numFmtId="2" fontId="9" fillId="0" borderId="0" xfId="4" applyNumberFormat="1" applyAlignment="1">
      <alignment horizontal="center"/>
    </xf>
    <xf numFmtId="175" fontId="0" fillId="0" borderId="0" xfId="5" applyNumberFormat="1" applyFont="1" applyFill="1" applyBorder="1" applyAlignment="1">
      <alignment horizontal="center"/>
    </xf>
    <xf numFmtId="175" fontId="0" fillId="0" borderId="0" xfId="5" applyNumberFormat="1" applyFont="1" applyBorder="1" applyAlignment="1">
      <alignment horizontal="center"/>
    </xf>
    <xf numFmtId="2" fontId="0" fillId="0" borderId="0" xfId="5" applyNumberFormat="1" applyFont="1" applyBorder="1" applyAlignment="1">
      <alignment horizontal="center"/>
    </xf>
    <xf numFmtId="10" fontId="0" fillId="0" borderId="0" xfId="5" applyNumberFormat="1" applyFont="1" applyBorder="1" applyAlignment="1">
      <alignment horizontal="center" vertical="center"/>
    </xf>
    <xf numFmtId="9" fontId="0" fillId="0" borderId="0" xfId="5" applyFont="1" applyBorder="1" applyAlignment="1">
      <alignment horizontal="center"/>
    </xf>
    <xf numFmtId="0" fontId="10" fillId="0" borderId="0" xfId="4" applyFont="1"/>
    <xf numFmtId="175" fontId="0" fillId="0" borderId="0" xfId="5" applyNumberFormat="1" applyFont="1" applyAlignment="1">
      <alignment horizontal="center" vertical="center"/>
    </xf>
    <xf numFmtId="175" fontId="0" fillId="0" borderId="0" xfId="5" applyNumberFormat="1" applyFont="1" applyFill="1" applyAlignment="1">
      <alignment horizontal="center"/>
    </xf>
    <xf numFmtId="175" fontId="0" fillId="0" borderId="0" xfId="5" applyNumberFormat="1" applyFont="1" applyAlignment="1">
      <alignment horizontal="center"/>
    </xf>
    <xf numFmtId="2" fontId="0" fillId="0" borderId="0" xfId="5" applyNumberFormat="1" applyFont="1" applyAlignment="1">
      <alignment horizontal="center"/>
    </xf>
    <xf numFmtId="10" fontId="0" fillId="0" borderId="0" xfId="5" applyNumberFormat="1" applyFont="1" applyAlignment="1">
      <alignment horizontal="center" vertical="center"/>
    </xf>
    <xf numFmtId="9" fontId="0" fillId="0" borderId="0" xfId="5" applyFont="1" applyAlignment="1">
      <alignment horizontal="center"/>
    </xf>
    <xf numFmtId="2" fontId="9" fillId="0" borderId="1" xfId="4" applyNumberFormat="1" applyBorder="1" applyAlignment="1">
      <alignment horizontal="center" vertical="center"/>
    </xf>
    <xf numFmtId="175" fontId="0" fillId="0" borderId="1" xfId="5" applyNumberFormat="1" applyFont="1" applyBorder="1" applyAlignment="1">
      <alignment horizontal="center" vertical="center"/>
    </xf>
    <xf numFmtId="2" fontId="9" fillId="0" borderId="1" xfId="4" applyNumberFormat="1" applyBorder="1" applyAlignment="1">
      <alignment horizontal="center"/>
    </xf>
    <xf numFmtId="175" fontId="0" fillId="0" borderId="1" xfId="5" applyNumberFormat="1" applyFont="1" applyFill="1" applyBorder="1" applyAlignment="1">
      <alignment horizontal="center"/>
    </xf>
    <xf numFmtId="175" fontId="0" fillId="0" borderId="1" xfId="5" applyNumberFormat="1" applyFont="1" applyBorder="1" applyAlignment="1">
      <alignment horizontal="center"/>
    </xf>
    <xf numFmtId="2" fontId="0" fillId="0" borderId="1" xfId="5" applyNumberFormat="1" applyFont="1" applyBorder="1" applyAlignment="1">
      <alignment horizontal="center"/>
    </xf>
    <xf numFmtId="10" fontId="0" fillId="0" borderId="1" xfId="5" applyNumberFormat="1" applyFont="1" applyBorder="1" applyAlignment="1">
      <alignment horizontal="center" vertical="center"/>
    </xf>
    <xf numFmtId="9" fontId="0" fillId="0" borderId="1" xfId="5" applyFont="1" applyBorder="1" applyAlignment="1">
      <alignment horizontal="center"/>
    </xf>
    <xf numFmtId="0" fontId="3" fillId="2" borderId="0" xfId="2" applyFont="1" applyFill="1" applyAlignment="1">
      <alignment horizontal="center" wrapText="1"/>
    </xf>
    <xf numFmtId="0" fontId="4" fillId="2" borderId="0" xfId="2" applyFont="1" applyFill="1" applyAlignment="1">
      <alignment horizontal="center" vertical="center" wrapText="1"/>
    </xf>
    <xf numFmtId="0" fontId="1" fillId="5" borderId="0" xfId="2" applyFont="1" applyFill="1" applyAlignment="1">
      <alignment horizontal="center"/>
    </xf>
    <xf numFmtId="0" fontId="1" fillId="4" borderId="0" xfId="2" applyFont="1" applyFill="1" applyAlignment="1">
      <alignment horizontal="center"/>
    </xf>
    <xf numFmtId="0" fontId="9" fillId="0" borderId="0" xfId="4" applyBorder="1"/>
    <xf numFmtId="2" fontId="9" fillId="0" borderId="0" xfId="4" applyNumberFormat="1" applyBorder="1" applyAlignment="1">
      <alignment horizontal="center" vertical="center"/>
    </xf>
    <xf numFmtId="2" fontId="9" fillId="0" borderId="0" xfId="4" applyNumberFormat="1" applyBorder="1" applyAlignment="1">
      <alignment horizontal="center"/>
    </xf>
    <xf numFmtId="0" fontId="0" fillId="0" borderId="0" xfId="0" applyBorder="1"/>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vertical="center" wrapText="1"/>
    </xf>
    <xf numFmtId="0" fontId="0" fillId="6" borderId="1" xfId="0" applyFill="1" applyBorder="1" applyAlignment="1">
      <alignment horizontal="center" vertical="center"/>
    </xf>
    <xf numFmtId="175" fontId="0" fillId="0" borderId="0" xfId="1" applyNumberFormat="1" applyFont="1"/>
    <xf numFmtId="10" fontId="0" fillId="0" borderId="0" xfId="1" applyNumberFormat="1" applyFont="1"/>
    <xf numFmtId="0" fontId="0" fillId="6" borderId="0" xfId="0" applyFill="1"/>
    <xf numFmtId="175" fontId="0" fillId="6" borderId="0" xfId="1" applyNumberFormat="1" applyFont="1" applyFill="1"/>
    <xf numFmtId="2" fontId="0" fillId="0" borderId="1" xfId="0" applyNumberFormat="1" applyBorder="1" applyAlignment="1">
      <alignment horizontal="center" vertical="center"/>
    </xf>
  </cellXfs>
  <cellStyles count="6">
    <cellStyle name="Hyperlink" xfId="2" builtinId="8"/>
    <cellStyle name="Hyperlink 2" xfId="3" xr:uid="{39A75FE6-818B-DA46-8506-19E9AF67DBA6}"/>
    <cellStyle name="Normal" xfId="0" builtinId="0"/>
    <cellStyle name="Normal 2" xfId="4" xr:uid="{0F490676-069C-974C-9812-EEDCA66491D8}"/>
    <cellStyle name="Per cent" xfId="1" builtinId="5"/>
    <cellStyle name="Per cent 2" xfId="5" xr:uid="{0D01A036-2CF7-F140-AC0C-C4F591FB67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Correlation</a:t>
            </a:r>
            <a:r>
              <a:rPr lang="en-GB" baseline="0"/>
              <a:t> between UN world happiness scores with key social and governance indicators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 Social &amp; Governance  (2)'!$T$4,'Global Social &amp; Governance  (2)'!$W$4,'Global Social &amp; Governance  (2)'!$Y$4:$Z$4,'Global Social &amp; Governance  (2)'!$AD$4)</c:f>
              <c:strCache>
                <c:ptCount val="5"/>
                <c:pt idx="0">
                  <c:v>Healthy life expectancy (years)</c:v>
                </c:pt>
                <c:pt idx="1">
                  <c:v>Social support (0-100)</c:v>
                </c:pt>
                <c:pt idx="2">
                  <c:v>Government Effectiveness</c:v>
                </c:pt>
                <c:pt idx="3">
                  <c:v>Political Stability and Absence of Violence/Terrorism</c:v>
                </c:pt>
                <c:pt idx="4">
                  <c:v>Gini Coefficient (0-100, lower = more equal)</c:v>
                </c:pt>
              </c:strCache>
            </c:strRef>
          </c:cat>
          <c:val>
            <c:numRef>
              <c:f>('Global Social &amp; Governance  (2)'!$T$5,'Global Social &amp; Governance  (2)'!$W$5,'Global Social &amp; Governance  (2)'!$Y$5:$Z$5,'Global Social &amp; Governance  (2)'!$AD$5)</c:f>
              <c:numCache>
                <c:formatCode>0.0%</c:formatCode>
                <c:ptCount val="5"/>
                <c:pt idx="0">
                  <c:v>0.77495086283238723</c:v>
                </c:pt>
                <c:pt idx="1">
                  <c:v>0.76885782308973427</c:v>
                </c:pt>
                <c:pt idx="2">
                  <c:v>0.73416573135013763</c:v>
                </c:pt>
                <c:pt idx="3">
                  <c:v>0.62297804880090857</c:v>
                </c:pt>
                <c:pt idx="4">
                  <c:v>-0.3494470612238339</c:v>
                </c:pt>
              </c:numCache>
            </c:numRef>
          </c:val>
          <c:extLst>
            <c:ext xmlns:c16="http://schemas.microsoft.com/office/drawing/2014/chart" uri="{C3380CC4-5D6E-409C-BE32-E72D297353CC}">
              <c16:uniqueId val="{00000000-348A-3141-B97D-8DEA82A2CD0A}"/>
            </c:ext>
          </c:extLst>
        </c:ser>
        <c:dLbls>
          <c:showLegendKey val="0"/>
          <c:showVal val="0"/>
          <c:showCatName val="0"/>
          <c:showSerName val="0"/>
          <c:showPercent val="0"/>
          <c:showBubbleSize val="0"/>
        </c:dLbls>
        <c:gapWidth val="219"/>
        <c:overlap val="-27"/>
        <c:axId val="1678856687"/>
        <c:axId val="1770497839"/>
      </c:barChart>
      <c:catAx>
        <c:axId val="16788566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770497839"/>
        <c:crosses val="autoZero"/>
        <c:auto val="1"/>
        <c:lblAlgn val="ctr"/>
        <c:lblOffset val="100"/>
        <c:noMultiLvlLbl val="0"/>
      </c:catAx>
      <c:valAx>
        <c:axId val="1770497839"/>
        <c:scaling>
          <c:orientation val="minMax"/>
          <c:max val="0.8"/>
          <c:min val="-0.4"/>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8856687"/>
        <c:crosses val="autoZero"/>
        <c:crossBetween val="between"/>
        <c:minorUnit val="5.000000000000001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Correlation</a:t>
            </a:r>
            <a:r>
              <a:rPr lang="en-GB" baseline="0"/>
              <a:t> between UN world happiness scores with key social and governance indicators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lumMod val="40000"/>
                <a:lumOff val="6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 Social &amp; Governance  (2)'!$T$4,'Global Social &amp; Governance  (2)'!$W$4,'Global Social &amp; Governance  (2)'!$Y$4:$Z$4,'Global Social &amp; Governance  (2)'!$AD$4)</c:f>
              <c:strCache>
                <c:ptCount val="5"/>
                <c:pt idx="0">
                  <c:v>Healthy life expectancy (years)</c:v>
                </c:pt>
                <c:pt idx="1">
                  <c:v>Social support (0-100)</c:v>
                </c:pt>
                <c:pt idx="2">
                  <c:v>Government Effectiveness</c:v>
                </c:pt>
                <c:pt idx="3">
                  <c:v>Political Stability and Absence of Violence/Terrorism</c:v>
                </c:pt>
                <c:pt idx="4">
                  <c:v>Gini Coefficient (0-100, lower = more equal)</c:v>
                </c:pt>
              </c:strCache>
            </c:strRef>
          </c:cat>
          <c:val>
            <c:numRef>
              <c:f>('Global Social &amp; Governance  (2)'!$T$5,'Global Social &amp; Governance  (2)'!$W$5,'Global Social &amp; Governance  (2)'!$Y$5:$Z$5,'Global Social &amp; Governance  (2)'!$AD$5)</c:f>
              <c:numCache>
                <c:formatCode>0.0%</c:formatCode>
                <c:ptCount val="5"/>
                <c:pt idx="0">
                  <c:v>0.77495086283238723</c:v>
                </c:pt>
                <c:pt idx="1">
                  <c:v>0.76885782308973427</c:v>
                </c:pt>
                <c:pt idx="2">
                  <c:v>0.73416573135013763</c:v>
                </c:pt>
                <c:pt idx="3">
                  <c:v>0.62297804880090857</c:v>
                </c:pt>
                <c:pt idx="4">
                  <c:v>-0.3494470612238339</c:v>
                </c:pt>
              </c:numCache>
            </c:numRef>
          </c:val>
          <c:extLst>
            <c:ext xmlns:c16="http://schemas.microsoft.com/office/drawing/2014/chart" uri="{C3380CC4-5D6E-409C-BE32-E72D297353CC}">
              <c16:uniqueId val="{00000000-41C9-4E4F-B93C-AC9BE7D560E9}"/>
            </c:ext>
          </c:extLst>
        </c:ser>
        <c:dLbls>
          <c:showLegendKey val="0"/>
          <c:showVal val="0"/>
          <c:showCatName val="0"/>
          <c:showSerName val="0"/>
          <c:showPercent val="0"/>
          <c:showBubbleSize val="0"/>
        </c:dLbls>
        <c:gapWidth val="219"/>
        <c:overlap val="-27"/>
        <c:axId val="1678856687"/>
        <c:axId val="1770497839"/>
      </c:barChart>
      <c:catAx>
        <c:axId val="16788566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770497839"/>
        <c:crosses val="autoZero"/>
        <c:auto val="1"/>
        <c:lblAlgn val="ctr"/>
        <c:lblOffset val="100"/>
        <c:noMultiLvlLbl val="0"/>
      </c:catAx>
      <c:valAx>
        <c:axId val="1770497839"/>
        <c:scaling>
          <c:orientation val="minMax"/>
          <c:max val="0.8"/>
          <c:min val="-0.4"/>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8856687"/>
        <c:crosses val="autoZero"/>
        <c:crossBetween val="between"/>
        <c:minorUnit val="5.000000000000001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558799</xdr:colOff>
      <xdr:row>1</xdr:row>
      <xdr:rowOff>152400</xdr:rowOff>
    </xdr:from>
    <xdr:to>
      <xdr:col>11</xdr:col>
      <xdr:colOff>304800</xdr:colOff>
      <xdr:row>28</xdr:row>
      <xdr:rowOff>149988</xdr:rowOff>
    </xdr:to>
    <xdr:pic>
      <xdr:nvPicPr>
        <xdr:cNvPr id="4" name="Picture 3">
          <a:extLst>
            <a:ext uri="{FF2B5EF4-FFF2-40B4-BE49-F238E27FC236}">
              <a16:creationId xmlns:a16="http://schemas.microsoft.com/office/drawing/2014/main" id="{864B6439-0CBE-C848-9B26-5400D7644239}"/>
            </a:ext>
          </a:extLst>
        </xdr:cNvPr>
        <xdr:cNvPicPr>
          <a:picLocks noChangeAspect="1"/>
        </xdr:cNvPicPr>
      </xdr:nvPicPr>
      <xdr:blipFill>
        <a:blip xmlns:r="http://schemas.openxmlformats.org/officeDocument/2006/relationships" r:embed="rId1"/>
        <a:stretch>
          <a:fillRect/>
        </a:stretch>
      </xdr:blipFill>
      <xdr:spPr>
        <a:xfrm>
          <a:off x="558799" y="355600"/>
          <a:ext cx="8826501" cy="5483988"/>
        </a:xfrm>
        <a:prstGeom prst="rect">
          <a:avLst/>
        </a:prstGeom>
      </xdr:spPr>
    </xdr:pic>
    <xdr:clientData/>
  </xdr:twoCellAnchor>
  <xdr:twoCellAnchor>
    <xdr:from>
      <xdr:col>12</xdr:col>
      <xdr:colOff>0</xdr:colOff>
      <xdr:row>2</xdr:row>
      <xdr:rowOff>0</xdr:rowOff>
    </xdr:from>
    <xdr:to>
      <xdr:col>23</xdr:col>
      <xdr:colOff>444500</xdr:colOff>
      <xdr:row>29</xdr:row>
      <xdr:rowOff>12700</xdr:rowOff>
    </xdr:to>
    <xdr:graphicFrame macro="">
      <xdr:nvGraphicFramePr>
        <xdr:cNvPr id="5" name="Chart 4">
          <a:extLst>
            <a:ext uri="{FF2B5EF4-FFF2-40B4-BE49-F238E27FC236}">
              <a16:creationId xmlns:a16="http://schemas.microsoft.com/office/drawing/2014/main" id="{2017EB3C-38BD-CF4D-BD87-4F6F02149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977900</xdr:colOff>
      <xdr:row>9</xdr:row>
      <xdr:rowOff>25400</xdr:rowOff>
    </xdr:from>
    <xdr:to>
      <xdr:col>25</xdr:col>
      <xdr:colOff>2362200</xdr:colOff>
      <xdr:row>33</xdr:row>
      <xdr:rowOff>50800</xdr:rowOff>
    </xdr:to>
    <xdr:graphicFrame macro="">
      <xdr:nvGraphicFramePr>
        <xdr:cNvPr id="4" name="Chart 3">
          <a:extLst>
            <a:ext uri="{FF2B5EF4-FFF2-40B4-BE49-F238E27FC236}">
              <a16:creationId xmlns:a16="http://schemas.microsoft.com/office/drawing/2014/main" id="{E2FA1CD2-A3D4-AA46-BD3D-BEAB2A0945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imf.org/external/pubs/ft/weo/2019/02/weodata/index.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orldhappiness.report/ed/202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peoplepopulationandcommunity/wellbein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atabank.worldbank.org/source/worldwide-governance-indicators" TargetMode="External"/><Relationship Id="rId1" Type="http://schemas.openxmlformats.org/officeDocument/2006/relationships/hyperlink" Target="https://worldhappiness.report/ed/202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databank.worldbank.org/source/worldwide-governance-indicators" TargetMode="External"/><Relationship Id="rId1" Type="http://schemas.openxmlformats.org/officeDocument/2006/relationships/hyperlink" Target="https://worldhappiness.report/ed/202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edgar.jrc.ec.europa.eu/overview.php?v=booklet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C472-7545-CE47-8B17-492D9A976D61}">
  <dimension ref="A1"/>
  <sheetViews>
    <sheetView showGridLines="0" workbookViewId="0">
      <selection activeCell="D44" sqref="D44"/>
    </sheetView>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EC906-FECD-6246-8705-7501ECDF6D9F}">
  <dimension ref="A1:M179"/>
  <sheetViews>
    <sheetView showGridLines="0" zoomScaleNormal="100" workbookViewId="0">
      <selection activeCell="P2" sqref="P2"/>
    </sheetView>
  </sheetViews>
  <sheetFormatPr baseColWidth="10" defaultRowHeight="16" x14ac:dyDescent="0.2"/>
  <cols>
    <col min="1" max="1" width="29.5" bestFit="1" customWidth="1"/>
    <col min="2" max="2" width="29.5" customWidth="1"/>
    <col min="3" max="3" width="21.33203125" customWidth="1"/>
    <col min="4" max="4" width="17.33203125" customWidth="1"/>
    <col min="5" max="5" width="17.6640625" customWidth="1"/>
    <col min="6" max="6" width="24.1640625" customWidth="1"/>
    <col min="7" max="7" width="22" customWidth="1"/>
    <col min="8" max="8" width="12.6640625" hidden="1" customWidth="1"/>
    <col min="9" max="9" width="19.83203125" hidden="1" customWidth="1"/>
    <col min="10" max="10" width="30.5" bestFit="1" customWidth="1"/>
    <col min="11" max="11" width="19.6640625" customWidth="1"/>
    <col min="12" max="12" width="30.5" customWidth="1"/>
    <col min="13" max="13" width="28.83203125" customWidth="1"/>
  </cols>
  <sheetData>
    <row r="1" spans="1:13" ht="38" customHeight="1" x14ac:dyDescent="0.2">
      <c r="A1" s="63" t="s">
        <v>352</v>
      </c>
      <c r="B1" s="63"/>
      <c r="C1" s="63"/>
      <c r="D1" s="63"/>
      <c r="E1" s="63"/>
      <c r="F1" s="63"/>
      <c r="G1" s="63"/>
      <c r="H1" s="63"/>
      <c r="I1" s="63"/>
      <c r="J1" s="63"/>
      <c r="K1" s="63"/>
      <c r="L1" s="63"/>
      <c r="M1" s="63"/>
    </row>
    <row r="2" spans="1:13" ht="19" x14ac:dyDescent="0.2">
      <c r="A2" s="18"/>
      <c r="B2" s="18"/>
      <c r="C2" s="19" t="s">
        <v>0</v>
      </c>
      <c r="D2" s="19"/>
      <c r="E2" s="19"/>
      <c r="F2" s="19"/>
      <c r="G2" s="19"/>
      <c r="H2" s="19"/>
      <c r="I2" s="19"/>
      <c r="J2" s="20" t="s">
        <v>196</v>
      </c>
      <c r="K2" s="20"/>
      <c r="L2" s="20"/>
      <c r="M2" s="20"/>
    </row>
    <row r="3" spans="1:13" s="3" customFormat="1" ht="40" x14ac:dyDescent="0.2">
      <c r="A3" s="23" t="s">
        <v>225</v>
      </c>
      <c r="B3" s="23" t="s">
        <v>226</v>
      </c>
      <c r="C3" s="1" t="s">
        <v>1</v>
      </c>
      <c r="D3" s="1" t="s">
        <v>2</v>
      </c>
      <c r="E3" s="1" t="s">
        <v>348</v>
      </c>
      <c r="F3" s="1" t="s">
        <v>349</v>
      </c>
      <c r="G3" s="1" t="s">
        <v>3</v>
      </c>
      <c r="H3" s="1" t="s">
        <v>4</v>
      </c>
      <c r="I3" s="1" t="s">
        <v>5</v>
      </c>
      <c r="J3" s="2" t="s">
        <v>6</v>
      </c>
      <c r="K3" s="2" t="s">
        <v>7</v>
      </c>
      <c r="L3" s="2" t="s">
        <v>8</v>
      </c>
      <c r="M3" s="2" t="s">
        <v>9</v>
      </c>
    </row>
    <row r="4" spans="1:13" x14ac:dyDescent="0.2">
      <c r="A4" s="4" t="s">
        <v>10</v>
      </c>
      <c r="B4" s="4" t="s">
        <v>210</v>
      </c>
      <c r="C4" s="5">
        <v>77.03779999999999</v>
      </c>
      <c r="D4" s="6">
        <v>2107.5357999999997</v>
      </c>
      <c r="E4" s="5">
        <v>3.1686000000000001</v>
      </c>
      <c r="F4" s="6">
        <v>6.4778888888888888</v>
      </c>
      <c r="G4" s="6" t="s">
        <v>11</v>
      </c>
      <c r="H4" s="6">
        <v>18.0152</v>
      </c>
      <c r="I4" s="5">
        <v>21.175800000000002</v>
      </c>
      <c r="J4" s="7">
        <v>7.4596</v>
      </c>
      <c r="K4" s="8">
        <v>6.9250000000000062E-2</v>
      </c>
      <c r="L4" s="8">
        <v>28.5702</v>
      </c>
      <c r="M4" s="8">
        <v>28.567</v>
      </c>
    </row>
    <row r="5" spans="1:13" x14ac:dyDescent="0.2">
      <c r="A5" s="4" t="s">
        <v>12</v>
      </c>
      <c r="B5" s="4" t="s">
        <v>203</v>
      </c>
      <c r="C5" s="5">
        <v>40.438400000000001</v>
      </c>
      <c r="D5" s="6">
        <v>14096.420000000002</v>
      </c>
      <c r="E5" s="5">
        <v>3.7754000000000003</v>
      </c>
      <c r="F5" s="6">
        <v>2.8935121951219513</v>
      </c>
      <c r="G5" s="6">
        <v>13.189599999999999</v>
      </c>
      <c r="H5" s="6">
        <v>24.193999999999999</v>
      </c>
      <c r="I5" s="5">
        <v>17.267400000000002</v>
      </c>
      <c r="J5" s="7">
        <v>67.08420000000001</v>
      </c>
      <c r="K5" s="8">
        <v>0.1336</v>
      </c>
      <c r="L5" s="8">
        <v>27.427</v>
      </c>
      <c r="M5" s="8">
        <v>29.322000000000003</v>
      </c>
    </row>
    <row r="6" spans="1:13" x14ac:dyDescent="0.2">
      <c r="A6" s="4" t="s">
        <v>13</v>
      </c>
      <c r="B6" s="4" t="s">
        <v>201</v>
      </c>
      <c r="C6" s="5">
        <v>682.67560000000003</v>
      </c>
      <c r="D6" s="6">
        <v>15719.515799999999</v>
      </c>
      <c r="E6" s="5">
        <v>1.8826000000000001</v>
      </c>
      <c r="F6" s="6">
        <v>2.6263902439024398</v>
      </c>
      <c r="G6" s="6">
        <v>12.729200000000001</v>
      </c>
      <c r="H6" s="6">
        <v>45.458600000000004</v>
      </c>
      <c r="I6" s="5">
        <v>33.721600000000002</v>
      </c>
      <c r="J6" s="7">
        <v>42.666600000000003</v>
      </c>
      <c r="K6" s="8">
        <v>-6.0828000000000007</v>
      </c>
      <c r="L6" s="8">
        <v>30.465400000000006</v>
      </c>
      <c r="M6" s="8">
        <v>36.618200000000002</v>
      </c>
    </row>
    <row r="7" spans="1:13" x14ac:dyDescent="0.2">
      <c r="A7" s="4" t="s">
        <v>14</v>
      </c>
      <c r="B7" s="4" t="str">
        <f>B22</f>
        <v>Sub-Saharan Africa</v>
      </c>
      <c r="C7" s="5">
        <v>206.41059999999999</v>
      </c>
      <c r="D7" s="6">
        <v>6847.7101999999995</v>
      </c>
      <c r="E7" s="5">
        <v>0.48240000000000005</v>
      </c>
      <c r="F7" s="6">
        <v>5.0759250000000007</v>
      </c>
      <c r="G7" s="6" t="s">
        <v>11</v>
      </c>
      <c r="H7" s="6">
        <v>21.217600000000001</v>
      </c>
      <c r="I7" s="5">
        <v>22.229399999999998</v>
      </c>
      <c r="J7" s="7">
        <v>85.463200000000001</v>
      </c>
      <c r="K7" s="8">
        <v>4.3887999999999998</v>
      </c>
      <c r="L7" s="8">
        <v>20.253399999999999</v>
      </c>
      <c r="M7" s="8">
        <v>20.838200000000001</v>
      </c>
    </row>
    <row r="8" spans="1:13" x14ac:dyDescent="0.2">
      <c r="A8" s="4" t="s">
        <v>15</v>
      </c>
      <c r="B8" s="4" t="str">
        <f>B9</f>
        <v>Latin America and Caribbean</v>
      </c>
      <c r="C8" s="5">
        <v>2.7128000000000001</v>
      </c>
      <c r="D8" s="6">
        <v>29071.626800000005</v>
      </c>
      <c r="E8" s="5">
        <v>4.0792000000000002</v>
      </c>
      <c r="F8" s="6">
        <v>3.7358780487804899</v>
      </c>
      <c r="G8" s="6" t="s">
        <v>11</v>
      </c>
      <c r="H8" s="6">
        <v>25.559800000000003</v>
      </c>
      <c r="I8" s="5">
        <v>19.021400000000003</v>
      </c>
      <c r="J8" s="7">
        <v>90.255399999999995</v>
      </c>
      <c r="K8" s="8">
        <v>-0.43759999999999993</v>
      </c>
      <c r="L8" s="8">
        <v>20.264800000000001</v>
      </c>
      <c r="M8" s="8">
        <v>24.0596</v>
      </c>
    </row>
    <row r="9" spans="1:13" x14ac:dyDescent="0.2">
      <c r="A9" s="4" t="s">
        <v>16</v>
      </c>
      <c r="B9" s="4" t="s">
        <v>202</v>
      </c>
      <c r="C9" s="5">
        <v>917.4860000000001</v>
      </c>
      <c r="D9" s="6">
        <v>20365.186200000004</v>
      </c>
      <c r="E9" s="5">
        <v>-0.54440000000000011</v>
      </c>
      <c r="F9" s="6">
        <v>1.7416585365853663</v>
      </c>
      <c r="G9" s="6">
        <v>9.6707999999999998</v>
      </c>
      <c r="H9" s="6">
        <v>18.950800000000001</v>
      </c>
      <c r="I9" s="5">
        <v>16.715199999999999</v>
      </c>
      <c r="J9" s="7">
        <v>78.728800000000007</v>
      </c>
      <c r="K9" s="8">
        <v>-1.0980000000000003</v>
      </c>
      <c r="L9" s="8">
        <v>33.969000000000001</v>
      </c>
      <c r="M9" s="8">
        <v>38.308799999999998</v>
      </c>
    </row>
    <row r="10" spans="1:13" x14ac:dyDescent="0.2">
      <c r="A10" s="4" t="s">
        <v>17</v>
      </c>
      <c r="B10" s="4" t="s">
        <v>207</v>
      </c>
      <c r="C10" s="5">
        <v>32.878399999999999</v>
      </c>
      <c r="D10" s="6">
        <v>11065.910599999999</v>
      </c>
      <c r="E10" s="5">
        <v>5.6118000000000006</v>
      </c>
      <c r="F10" s="6">
        <v>5.4941785714285718</v>
      </c>
      <c r="G10" s="6">
        <v>17.962800000000001</v>
      </c>
      <c r="H10" s="6">
        <v>23.220400000000001</v>
      </c>
      <c r="I10" s="5">
        <v>16.390999999999998</v>
      </c>
      <c r="J10" s="7">
        <v>50.9724</v>
      </c>
      <c r="K10" s="8">
        <v>-8.4200000000000011E-2</v>
      </c>
      <c r="L10" s="8">
        <v>22.8202</v>
      </c>
      <c r="M10" s="8">
        <v>25.271599999999999</v>
      </c>
    </row>
    <row r="11" spans="1:13" x14ac:dyDescent="0.2">
      <c r="A11" s="4" t="s">
        <v>18</v>
      </c>
      <c r="B11" s="4" t="str">
        <f>B9</f>
        <v>Latin America and Caribbean</v>
      </c>
      <c r="C11" s="5">
        <v>4.4953999999999992</v>
      </c>
      <c r="D11" s="6">
        <v>40216.875199999995</v>
      </c>
      <c r="E11" s="5">
        <v>1.2684000000000002</v>
      </c>
      <c r="F11" s="6">
        <v>1.0011199999999998</v>
      </c>
      <c r="G11" s="6">
        <v>8.923</v>
      </c>
      <c r="H11" s="6" t="s">
        <v>11</v>
      </c>
      <c r="I11" s="5">
        <v>18.5228</v>
      </c>
      <c r="J11" s="7">
        <v>83.198000000000008</v>
      </c>
      <c r="K11" s="8">
        <v>2.9904000000000002</v>
      </c>
      <c r="L11" s="8">
        <v>26.359400000000001</v>
      </c>
      <c r="M11" s="8">
        <v>27.860200000000003</v>
      </c>
    </row>
    <row r="12" spans="1:13" x14ac:dyDescent="0.2">
      <c r="A12" s="4" t="s">
        <v>19</v>
      </c>
      <c r="B12" s="4" t="s">
        <v>200</v>
      </c>
      <c r="C12" s="5">
        <v>1369.9164000000001</v>
      </c>
      <c r="D12" s="6">
        <v>53519.003799999991</v>
      </c>
      <c r="E12" s="5">
        <v>2.3441999999999998</v>
      </c>
      <c r="F12" s="6">
        <v>3.0926585365853656</v>
      </c>
      <c r="G12" s="6">
        <v>5.2274000000000012</v>
      </c>
      <c r="H12" s="6">
        <v>23.259000000000004</v>
      </c>
      <c r="I12" s="5">
        <v>21.589800000000004</v>
      </c>
      <c r="J12" s="7">
        <v>41.548999999999999</v>
      </c>
      <c r="K12" s="8">
        <v>3.0400000000000017E-2</v>
      </c>
      <c r="L12" s="8">
        <v>35.817599999999999</v>
      </c>
      <c r="M12" s="8">
        <v>36.662599999999998</v>
      </c>
    </row>
    <row r="13" spans="1:13" x14ac:dyDescent="0.2">
      <c r="A13" s="4" t="s">
        <v>20</v>
      </c>
      <c r="B13" s="4" t="s">
        <v>199</v>
      </c>
      <c r="C13" s="5">
        <v>479.16239999999999</v>
      </c>
      <c r="D13" s="6">
        <v>53537.932799999995</v>
      </c>
      <c r="E13" s="5">
        <v>2.0301999999999998</v>
      </c>
      <c r="F13" s="6">
        <v>1.9629756097560986</v>
      </c>
      <c r="G13" s="6">
        <v>5.0950000000000006</v>
      </c>
      <c r="H13" s="6">
        <v>25.426400000000001</v>
      </c>
      <c r="I13" s="5">
        <v>27.336599999999997</v>
      </c>
      <c r="J13" s="7">
        <v>71.153199999999998</v>
      </c>
      <c r="K13" s="8">
        <v>1.0131999999999999</v>
      </c>
      <c r="L13" s="8">
        <v>48.208199999999991</v>
      </c>
      <c r="M13" s="8">
        <v>48.375399999999999</v>
      </c>
    </row>
    <row r="14" spans="1:13" x14ac:dyDescent="0.2">
      <c r="A14" s="4" t="s">
        <v>21</v>
      </c>
      <c r="B14" s="4" t="s">
        <v>207</v>
      </c>
      <c r="C14" s="5">
        <v>187.58240000000001</v>
      </c>
      <c r="D14" s="6">
        <v>18632.436999999998</v>
      </c>
      <c r="E14" s="5">
        <v>1.6160000000000001</v>
      </c>
      <c r="F14" s="6">
        <v>5.0166785714285727</v>
      </c>
      <c r="G14" s="6">
        <v>4.9862000000000002</v>
      </c>
      <c r="H14" s="6">
        <v>20.983600000000003</v>
      </c>
      <c r="I14" s="5">
        <v>28.512999999999998</v>
      </c>
      <c r="J14" s="7">
        <v>19.302600000000002</v>
      </c>
      <c r="K14" s="8">
        <v>3.7633999999999999</v>
      </c>
      <c r="L14" s="8">
        <v>37.540999999999997</v>
      </c>
      <c r="M14" s="8">
        <v>34.459400000000002</v>
      </c>
    </row>
    <row r="15" spans="1:13" x14ac:dyDescent="0.2">
      <c r="A15" s="4" t="s">
        <v>22</v>
      </c>
      <c r="B15" s="4" t="str">
        <f>B11</f>
        <v>Latin America and Caribbean</v>
      </c>
      <c r="C15" s="5">
        <v>12.6418</v>
      </c>
      <c r="D15" s="6">
        <v>33186.046199999997</v>
      </c>
      <c r="E15" s="5">
        <v>0.8173999999999999</v>
      </c>
      <c r="F15" s="6">
        <v>1.7701463414634138</v>
      </c>
      <c r="G15" s="6">
        <v>12.0078</v>
      </c>
      <c r="H15" s="6">
        <v>25.084</v>
      </c>
      <c r="I15" s="5">
        <v>14.231800000000002</v>
      </c>
      <c r="J15" s="7">
        <v>62.931799999999996</v>
      </c>
      <c r="K15" s="8">
        <v>-1.3628</v>
      </c>
      <c r="L15" s="8">
        <v>18.461199999999998</v>
      </c>
      <c r="M15" s="8">
        <v>22.535600000000002</v>
      </c>
    </row>
    <row r="16" spans="1:13" x14ac:dyDescent="0.2">
      <c r="A16" s="4" t="s">
        <v>23</v>
      </c>
      <c r="B16" s="4" t="s">
        <v>201</v>
      </c>
      <c r="C16" s="5">
        <v>77.203000000000003</v>
      </c>
      <c r="D16" s="6">
        <v>51036.650199999996</v>
      </c>
      <c r="E16" s="5">
        <v>2.4024000000000001</v>
      </c>
      <c r="F16" s="6">
        <v>4.0849756097560981</v>
      </c>
      <c r="G16" s="6">
        <v>3.8603999999999998</v>
      </c>
      <c r="H16" s="6">
        <v>32.308799999999998</v>
      </c>
      <c r="I16" s="5">
        <v>27.624000000000002</v>
      </c>
      <c r="J16" s="7">
        <v>100.5608</v>
      </c>
      <c r="K16" s="8">
        <v>-5.7325999999999997</v>
      </c>
      <c r="L16" s="8">
        <v>21.1312</v>
      </c>
      <c r="M16" s="8">
        <v>31.222999999999995</v>
      </c>
    </row>
    <row r="17" spans="1:13" x14ac:dyDescent="0.2">
      <c r="A17" s="4" t="s">
        <v>24</v>
      </c>
      <c r="B17" s="4" t="s">
        <v>210</v>
      </c>
      <c r="C17" s="5">
        <v>842.88799999999992</v>
      </c>
      <c r="D17" s="6">
        <v>5050.6293999999998</v>
      </c>
      <c r="E17" s="5">
        <v>7.6109999999999998</v>
      </c>
      <c r="F17" s="6">
        <v>5.3554390243902441</v>
      </c>
      <c r="G17" s="6" t="s">
        <v>11</v>
      </c>
      <c r="H17" s="6">
        <v>31.046600000000002</v>
      </c>
      <c r="I17" s="5">
        <v>28.783800000000003</v>
      </c>
      <c r="J17" s="7">
        <v>34.483199999999997</v>
      </c>
      <c r="K17" s="8">
        <v>-2.6854</v>
      </c>
      <c r="L17" s="8">
        <v>10.034000000000001</v>
      </c>
      <c r="M17" s="8">
        <v>14.517000000000001</v>
      </c>
    </row>
    <row r="18" spans="1:13" x14ac:dyDescent="0.2">
      <c r="A18" s="4" t="s">
        <v>25</v>
      </c>
      <c r="B18" s="4" t="str">
        <f>B15</f>
        <v>Latin America and Caribbean</v>
      </c>
      <c r="C18" s="5">
        <v>5.4749999999999996</v>
      </c>
      <c r="D18" s="6">
        <v>19062.878399999998</v>
      </c>
      <c r="E18" s="5">
        <v>0.37940000000000002</v>
      </c>
      <c r="F18" s="6">
        <v>0.89168292682926842</v>
      </c>
      <c r="G18" s="6">
        <v>10.2042</v>
      </c>
      <c r="H18" s="6">
        <v>15.880599999999998</v>
      </c>
      <c r="I18" s="5">
        <v>12.258800000000003</v>
      </c>
      <c r="J18" s="7">
        <v>122.2856</v>
      </c>
      <c r="K18" s="8">
        <v>4.9594000000000005</v>
      </c>
      <c r="L18" s="8">
        <v>30.207600000000003</v>
      </c>
      <c r="M18" s="8">
        <v>29.411799999999999</v>
      </c>
    </row>
    <row r="19" spans="1:13" x14ac:dyDescent="0.2">
      <c r="A19" s="4" t="s">
        <v>26</v>
      </c>
      <c r="B19" s="4" t="s">
        <v>207</v>
      </c>
      <c r="C19" s="5">
        <v>193.74119999999999</v>
      </c>
      <c r="D19" s="6">
        <v>20493.223000000002</v>
      </c>
      <c r="E19" s="5">
        <v>1.5044</v>
      </c>
      <c r="F19" s="6">
        <v>3.1022142857142856</v>
      </c>
      <c r="G19" s="6">
        <v>0.75739999999999996</v>
      </c>
      <c r="H19" s="6">
        <v>26.296399999999998</v>
      </c>
      <c r="I19" s="5">
        <v>24.340600000000002</v>
      </c>
      <c r="J19" s="7">
        <v>50.398799999999994</v>
      </c>
      <c r="K19" s="8">
        <v>1.0660000000000001</v>
      </c>
      <c r="L19" s="8">
        <v>37.767000000000003</v>
      </c>
      <c r="M19" s="8">
        <v>38.823599999999999</v>
      </c>
    </row>
    <row r="20" spans="1:13" x14ac:dyDescent="0.2">
      <c r="A20" s="4" t="s">
        <v>27</v>
      </c>
      <c r="B20" s="4" t="s">
        <v>199</v>
      </c>
      <c r="C20" s="5">
        <v>568.19079999999997</v>
      </c>
      <c r="D20" s="6">
        <v>49564.795400000003</v>
      </c>
      <c r="E20" s="5">
        <v>1.3984000000000001</v>
      </c>
      <c r="F20" s="6">
        <v>1.8495609756097555</v>
      </c>
      <c r="G20" s="6">
        <v>5.9134000000000002</v>
      </c>
      <c r="H20" s="6">
        <v>25.113800000000001</v>
      </c>
      <c r="I20" s="5">
        <v>24.401400000000002</v>
      </c>
      <c r="J20" s="7">
        <v>101.00019999999999</v>
      </c>
      <c r="K20" s="8">
        <v>0.66899999999999993</v>
      </c>
      <c r="L20" s="8">
        <v>51.051200000000001</v>
      </c>
      <c r="M20" s="8">
        <v>52.143000000000008</v>
      </c>
    </row>
    <row r="21" spans="1:13" x14ac:dyDescent="0.2">
      <c r="A21" s="4" t="s">
        <v>28</v>
      </c>
      <c r="B21" s="4" t="str">
        <f>B18</f>
        <v>Latin America and Caribbean</v>
      </c>
      <c r="C21" s="5">
        <v>3.5097999999999998</v>
      </c>
      <c r="D21" s="6">
        <v>8625.1557999999986</v>
      </c>
      <c r="E21" s="5">
        <v>2.2158000000000002</v>
      </c>
      <c r="F21" s="6">
        <v>4.9520731707317101</v>
      </c>
      <c r="G21" s="6">
        <v>9.8056000000000001</v>
      </c>
      <c r="H21" s="6">
        <v>19.818800000000003</v>
      </c>
      <c r="I21" s="5">
        <v>12.967400000000001</v>
      </c>
      <c r="J21" s="7">
        <v>92.101600000000005</v>
      </c>
      <c r="K21" s="8">
        <v>1.0382000000000002</v>
      </c>
      <c r="L21" s="8">
        <v>30.054199999999998</v>
      </c>
      <c r="M21" s="8">
        <v>32.019000000000005</v>
      </c>
    </row>
    <row r="22" spans="1:13" x14ac:dyDescent="0.2">
      <c r="A22" s="4" t="s">
        <v>29</v>
      </c>
      <c r="B22" s="4" t="s">
        <v>208</v>
      </c>
      <c r="C22" s="5">
        <v>41.038400000000003</v>
      </c>
      <c r="D22" s="6">
        <v>3460.1907999999994</v>
      </c>
      <c r="E22" s="5">
        <v>6.4725999999999999</v>
      </c>
      <c r="F22" s="6">
        <v>3.9519268292682925</v>
      </c>
      <c r="G22" s="6" t="s">
        <v>11</v>
      </c>
      <c r="H22" s="6">
        <v>26.332000000000001</v>
      </c>
      <c r="I22" s="5">
        <v>20.217399999999998</v>
      </c>
      <c r="J22" s="7">
        <v>39.8748</v>
      </c>
      <c r="K22" s="8">
        <v>-0.87219999999999998</v>
      </c>
      <c r="L22" s="8">
        <v>14.076600000000003</v>
      </c>
      <c r="M22" s="8">
        <v>16.665600000000001</v>
      </c>
    </row>
    <row r="23" spans="1:13" x14ac:dyDescent="0.2">
      <c r="A23" s="4" t="s">
        <v>30</v>
      </c>
      <c r="B23" s="4" t="str">
        <f>B119</f>
        <v>South Asia</v>
      </c>
      <c r="C23" s="5">
        <v>8.3225999999999996</v>
      </c>
      <c r="D23" s="6">
        <v>10002.4076</v>
      </c>
      <c r="E23" s="5">
        <v>5.9032</v>
      </c>
      <c r="F23" s="6">
        <v>7.3110487804878055</v>
      </c>
      <c r="G23" s="6">
        <v>3.2</v>
      </c>
      <c r="H23" s="6">
        <v>61.114200000000004</v>
      </c>
      <c r="I23" s="5">
        <v>46.937199999999997</v>
      </c>
      <c r="J23" s="7">
        <v>105.14500000000001</v>
      </c>
      <c r="K23" s="8">
        <v>-1.0489999999999999</v>
      </c>
      <c r="L23" s="8">
        <v>25.977600000000002</v>
      </c>
      <c r="M23" s="8">
        <v>28.130200000000002</v>
      </c>
    </row>
    <row r="24" spans="1:13" x14ac:dyDescent="0.2">
      <c r="A24" s="4" t="s">
        <v>31</v>
      </c>
      <c r="B24" s="4" t="s">
        <v>202</v>
      </c>
      <c r="C24" s="5">
        <v>94.58720000000001</v>
      </c>
      <c r="D24" s="6">
        <v>8176.8755999999994</v>
      </c>
      <c r="E24" s="5">
        <v>3.9638</v>
      </c>
      <c r="F24" s="6">
        <v>3.0822926829268291</v>
      </c>
      <c r="G24" s="6">
        <v>3.8245999999999993</v>
      </c>
      <c r="H24" s="6">
        <v>20.298200000000001</v>
      </c>
      <c r="I24" s="5">
        <v>15.610200000000001</v>
      </c>
      <c r="J24" s="7">
        <v>56.732399999999998</v>
      </c>
      <c r="K24" s="8">
        <v>-6.4005999999999998</v>
      </c>
      <c r="L24" s="8">
        <v>28.919399999999996</v>
      </c>
      <c r="M24" s="8">
        <v>36.5884</v>
      </c>
    </row>
    <row r="25" spans="1:13" x14ac:dyDescent="0.2">
      <c r="A25" s="4" t="s">
        <v>32</v>
      </c>
      <c r="B25" s="4" t="s">
        <v>203</v>
      </c>
      <c r="C25" s="5">
        <v>49.776200000000003</v>
      </c>
      <c r="D25" s="6">
        <v>14221.046200000001</v>
      </c>
      <c r="E25" s="5">
        <v>2.9476</v>
      </c>
      <c r="F25" s="6">
        <v>4.7070416666666661</v>
      </c>
      <c r="G25" s="6">
        <v>18.580000000000002</v>
      </c>
      <c r="H25" s="6">
        <v>21.165600000000001</v>
      </c>
      <c r="I25" s="5">
        <v>16.484199999999998</v>
      </c>
      <c r="J25" s="7">
        <v>34.328400000000002</v>
      </c>
      <c r="K25" s="8">
        <v>2.0713999999999997</v>
      </c>
      <c r="L25" s="8">
        <v>42.091200000000001</v>
      </c>
      <c r="M25" s="8">
        <v>40.814800000000005</v>
      </c>
    </row>
    <row r="26" spans="1:13" x14ac:dyDescent="0.2">
      <c r="A26" s="4" t="s">
        <v>33</v>
      </c>
      <c r="B26" s="4" t="s">
        <v>208</v>
      </c>
      <c r="C26" s="5">
        <v>44.584400000000002</v>
      </c>
      <c r="D26" s="6">
        <v>18710.699800000002</v>
      </c>
      <c r="E26" s="5">
        <v>4.2173999999999996</v>
      </c>
      <c r="F26" s="6">
        <v>6.0914878048780485</v>
      </c>
      <c r="G26" s="6" t="s">
        <v>11</v>
      </c>
      <c r="H26" s="6">
        <v>31.925799999999999</v>
      </c>
      <c r="I26" s="5">
        <v>33.6036</v>
      </c>
      <c r="J26" s="7">
        <v>12.2356</v>
      </c>
      <c r="K26" s="8">
        <v>-7.993199999999999</v>
      </c>
      <c r="L26" s="8">
        <v>28.526800000000001</v>
      </c>
      <c r="M26" s="8">
        <v>30.864599999999996</v>
      </c>
    </row>
    <row r="27" spans="1:13" x14ac:dyDescent="0.2">
      <c r="A27" s="4" t="s">
        <v>34</v>
      </c>
      <c r="B27" s="4" t="s">
        <v>202</v>
      </c>
      <c r="C27" s="5">
        <v>3485.5565999999999</v>
      </c>
      <c r="D27" s="6">
        <v>16601.136200000001</v>
      </c>
      <c r="E27" s="5">
        <v>1.4910000000000001</v>
      </c>
      <c r="F27" s="6">
        <v>2.3068292682926832</v>
      </c>
      <c r="G27" s="6">
        <v>11.525</v>
      </c>
      <c r="H27" s="6">
        <v>15.810599999999999</v>
      </c>
      <c r="I27" s="5">
        <v>14.908799999999999</v>
      </c>
      <c r="J27" s="7">
        <v>90.388400000000004</v>
      </c>
      <c r="K27" s="8">
        <v>-1.4656</v>
      </c>
      <c r="L27" s="8">
        <v>30.781799999999997</v>
      </c>
      <c r="M27" s="8">
        <v>38.011600000000001</v>
      </c>
    </row>
    <row r="28" spans="1:13" x14ac:dyDescent="0.2">
      <c r="A28" s="4" t="s">
        <v>35</v>
      </c>
      <c r="B28" s="4" t="str">
        <f>B80</f>
        <v>Southeast Asia</v>
      </c>
      <c r="C28" s="5">
        <v>36.662400000000005</v>
      </c>
      <c r="D28" s="6">
        <v>82281.9274</v>
      </c>
      <c r="E28" s="5">
        <v>2.2982</v>
      </c>
      <c r="F28" s="6">
        <v>1.1970857142857139</v>
      </c>
      <c r="G28" s="6">
        <v>9.3128000000000011</v>
      </c>
      <c r="H28" s="6">
        <v>42.551599999999993</v>
      </c>
      <c r="I28" s="5" t="s">
        <v>11</v>
      </c>
      <c r="J28" s="7">
        <v>2.7305999999999999</v>
      </c>
      <c r="K28" s="8">
        <v>-9.6243999999999996</v>
      </c>
      <c r="L28" s="8">
        <v>25.285199999999996</v>
      </c>
      <c r="M28" s="8">
        <v>34.909599999999998</v>
      </c>
    </row>
    <row r="29" spans="1:13" x14ac:dyDescent="0.2">
      <c r="A29" s="4" t="s">
        <v>36</v>
      </c>
      <c r="B29" s="4" t="s">
        <v>203</v>
      </c>
      <c r="C29" s="5">
        <v>171.30840000000001</v>
      </c>
      <c r="D29" s="6">
        <v>24623.881799999999</v>
      </c>
      <c r="E29" s="5">
        <v>3.3583999999999996</v>
      </c>
      <c r="F29" s="6">
        <v>1.5338780487804879</v>
      </c>
      <c r="G29" s="6">
        <v>5.2060000000000004</v>
      </c>
      <c r="H29" s="6">
        <v>21.058</v>
      </c>
      <c r="I29" s="5">
        <v>24.151999999999997</v>
      </c>
      <c r="J29" s="7">
        <v>19.5564</v>
      </c>
      <c r="K29" s="8">
        <v>-1.3399999999999973E-2</v>
      </c>
      <c r="L29" s="8">
        <v>35.120600000000003</v>
      </c>
      <c r="M29" s="8">
        <v>35.325000000000003</v>
      </c>
    </row>
    <row r="30" spans="1:13" x14ac:dyDescent="0.2">
      <c r="A30" s="4" t="s">
        <v>37</v>
      </c>
      <c r="B30" s="4" t="s">
        <v>208</v>
      </c>
      <c r="C30" s="5">
        <v>42.428999999999995</v>
      </c>
      <c r="D30" s="6">
        <v>2079.6428000000001</v>
      </c>
      <c r="E30" s="5">
        <v>6.2170000000000005</v>
      </c>
      <c r="F30" s="6">
        <v>5.0269512195121955</v>
      </c>
      <c r="G30" s="6" t="s">
        <v>11</v>
      </c>
      <c r="H30" s="6">
        <v>19.074999999999999</v>
      </c>
      <c r="I30" s="5">
        <v>13.820999999999998</v>
      </c>
      <c r="J30" s="7">
        <v>41.800600000000003</v>
      </c>
      <c r="K30" s="8">
        <v>-3.1337999999999999</v>
      </c>
      <c r="L30" s="8">
        <v>23.024400000000004</v>
      </c>
      <c r="M30" s="8">
        <v>27.425000000000001</v>
      </c>
    </row>
    <row r="31" spans="1:13" x14ac:dyDescent="0.2">
      <c r="A31" s="4" t="s">
        <v>38</v>
      </c>
      <c r="B31" s="4" t="s">
        <v>208</v>
      </c>
      <c r="C31" s="5">
        <v>8.3976000000000006</v>
      </c>
      <c r="D31" s="6">
        <v>727.98159999999996</v>
      </c>
      <c r="E31" s="5">
        <v>0.31379999999999997</v>
      </c>
      <c r="F31" s="6">
        <v>1.944390243902439</v>
      </c>
      <c r="G31" s="6" t="s">
        <v>11</v>
      </c>
      <c r="H31" s="6">
        <v>5.6</v>
      </c>
      <c r="I31" s="5">
        <v>-6.7313999999999989</v>
      </c>
      <c r="J31" s="7">
        <v>63.593399999999995</v>
      </c>
      <c r="K31" s="8">
        <v>-4.7745999999999995</v>
      </c>
      <c r="L31" s="8">
        <v>13.6538</v>
      </c>
      <c r="M31" s="8">
        <v>22.924599999999998</v>
      </c>
    </row>
    <row r="32" spans="1:13" x14ac:dyDescent="0.2">
      <c r="A32" s="4" t="s">
        <v>39</v>
      </c>
      <c r="B32" s="4" t="str">
        <f>B31</f>
        <v>Sub-Saharan Africa</v>
      </c>
      <c r="C32" s="5">
        <v>4.3441999999999998</v>
      </c>
      <c r="D32" s="6">
        <v>7752.9914000000008</v>
      </c>
      <c r="E32" s="5">
        <v>4.7384000000000004</v>
      </c>
      <c r="F32" s="6">
        <v>5.1665609756097552</v>
      </c>
      <c r="G32" s="6">
        <v>8.6</v>
      </c>
      <c r="H32" s="6">
        <v>37.526600000000002</v>
      </c>
      <c r="I32" s="5">
        <v>32.776400000000002</v>
      </c>
      <c r="J32" s="7">
        <v>121.40240000000001</v>
      </c>
      <c r="K32" s="8">
        <v>0.35020000000000001</v>
      </c>
      <c r="L32" s="8">
        <v>29.652200000000001</v>
      </c>
      <c r="M32" s="8">
        <v>31.769600000000004</v>
      </c>
    </row>
    <row r="33" spans="1:13" x14ac:dyDescent="0.2">
      <c r="A33" s="4" t="s">
        <v>40</v>
      </c>
      <c r="B33" s="4" t="s">
        <v>205</v>
      </c>
      <c r="C33" s="5">
        <v>77.350999999999999</v>
      </c>
      <c r="D33" s="6">
        <v>4678.6000000000004</v>
      </c>
      <c r="E33" s="5">
        <v>6.9951999999999996</v>
      </c>
      <c r="F33" s="6">
        <v>7.1456969696969681</v>
      </c>
      <c r="G33" s="6" t="s">
        <v>11</v>
      </c>
      <c r="H33" s="6">
        <v>23.32</v>
      </c>
      <c r="I33" s="5">
        <v>12.219200000000001</v>
      </c>
      <c r="J33" s="7">
        <v>29.7776</v>
      </c>
      <c r="K33" s="8">
        <v>-0.98780000000000001</v>
      </c>
      <c r="L33" s="8">
        <v>22.934800000000003</v>
      </c>
      <c r="M33" s="8">
        <v>24.263399999999997</v>
      </c>
    </row>
    <row r="34" spans="1:13" x14ac:dyDescent="0.2">
      <c r="A34" s="4" t="s">
        <v>41</v>
      </c>
      <c r="B34" s="4" t="s">
        <v>208</v>
      </c>
      <c r="C34" s="5">
        <v>101.41960000000002</v>
      </c>
      <c r="D34" s="6">
        <v>3966.7330000000002</v>
      </c>
      <c r="E34" s="5">
        <v>4.0568000000000008</v>
      </c>
      <c r="F34" s="6">
        <v>3.532317073170733</v>
      </c>
      <c r="G34" s="6" t="s">
        <v>11</v>
      </c>
      <c r="H34" s="6">
        <v>28.7654</v>
      </c>
      <c r="I34" s="5">
        <v>25.400199999999998</v>
      </c>
      <c r="J34" s="7">
        <v>39.583599999999997</v>
      </c>
      <c r="K34" s="8">
        <v>-1.8105999999999998</v>
      </c>
      <c r="L34" s="8">
        <v>15.6942</v>
      </c>
      <c r="M34" s="8">
        <v>18.432600000000001</v>
      </c>
    </row>
    <row r="35" spans="1:13" x14ac:dyDescent="0.2">
      <c r="A35" s="4" t="s">
        <v>42</v>
      </c>
      <c r="B35" s="4" t="s">
        <v>200</v>
      </c>
      <c r="C35" s="5">
        <v>1903.8437999999999</v>
      </c>
      <c r="D35" s="6">
        <v>50897.133600000001</v>
      </c>
      <c r="E35" s="5">
        <v>1.984</v>
      </c>
      <c r="F35" s="6">
        <v>2.3530487804878053</v>
      </c>
      <c r="G35" s="6">
        <v>6.0132000000000003</v>
      </c>
      <c r="H35" s="6">
        <v>22.812599999999996</v>
      </c>
      <c r="I35" s="5">
        <v>20.677399999999999</v>
      </c>
      <c r="J35" s="7">
        <v>86.976799999999997</v>
      </c>
      <c r="K35" s="8">
        <v>-0.26919999999999999</v>
      </c>
      <c r="L35" s="8">
        <v>40.070599999999999</v>
      </c>
      <c r="M35" s="8">
        <v>40.6342</v>
      </c>
    </row>
    <row r="36" spans="1:13" x14ac:dyDescent="0.2">
      <c r="A36" s="4" t="s">
        <v>43</v>
      </c>
      <c r="B36" s="4" t="s">
        <v>208</v>
      </c>
      <c r="C36" s="5">
        <v>4.2976000000000001</v>
      </c>
      <c r="D36" s="6">
        <v>827.74060000000009</v>
      </c>
      <c r="E36" s="5">
        <v>4.5474000000000006</v>
      </c>
      <c r="F36" s="6">
        <v>1.4977560975609749</v>
      </c>
      <c r="G36" s="6" t="s">
        <v>11</v>
      </c>
      <c r="H36" s="6">
        <v>15.468799999999998</v>
      </c>
      <c r="I36" s="5">
        <v>9.5258000000000003</v>
      </c>
      <c r="J36" s="7">
        <v>44.250399999999999</v>
      </c>
      <c r="K36" s="8">
        <v>0.75619999999999998</v>
      </c>
      <c r="L36" s="8">
        <v>17.099399999999999</v>
      </c>
      <c r="M36" s="8">
        <v>16.660800000000002</v>
      </c>
    </row>
    <row r="37" spans="1:13" x14ac:dyDescent="0.2">
      <c r="A37" s="4" t="s">
        <v>44</v>
      </c>
      <c r="B37" s="4" t="s">
        <v>208</v>
      </c>
      <c r="C37" s="5">
        <v>32.405200000000001</v>
      </c>
      <c r="D37" s="6">
        <v>2525.5893999999998</v>
      </c>
      <c r="E37" s="5">
        <v>2.5209999999999999</v>
      </c>
      <c r="F37" s="6">
        <v>4.7655609756097563</v>
      </c>
      <c r="G37" s="6" t="s">
        <v>11</v>
      </c>
      <c r="H37" s="6">
        <v>26.291600000000006</v>
      </c>
      <c r="I37" s="5">
        <v>20.547599999999999</v>
      </c>
      <c r="J37" s="7">
        <v>43.841799999999999</v>
      </c>
      <c r="K37" s="8">
        <v>2.2893999999999997</v>
      </c>
      <c r="L37" s="8">
        <v>15.655799999999999</v>
      </c>
      <c r="M37" s="8">
        <v>14.5244</v>
      </c>
    </row>
    <row r="38" spans="1:13" x14ac:dyDescent="0.2">
      <c r="A38" s="4" t="s">
        <v>45</v>
      </c>
      <c r="B38" s="4" t="s">
        <v>202</v>
      </c>
      <c r="C38" s="5">
        <v>504.38839999999999</v>
      </c>
      <c r="D38" s="6">
        <v>26401.4722</v>
      </c>
      <c r="E38" s="5">
        <v>2.8079999999999998</v>
      </c>
      <c r="F38" s="6">
        <v>4.3146097560975605</v>
      </c>
      <c r="G38" s="6">
        <v>6.8692000000000011</v>
      </c>
      <c r="H38" s="6">
        <v>22.7972</v>
      </c>
      <c r="I38" s="5">
        <v>20.04</v>
      </c>
      <c r="J38" s="7">
        <v>27.1478</v>
      </c>
      <c r="K38" s="8">
        <v>-1.5410000000000001</v>
      </c>
      <c r="L38" s="8">
        <v>23.267999999999997</v>
      </c>
      <c r="M38" s="8">
        <v>25.234400000000001</v>
      </c>
    </row>
    <row r="39" spans="1:13" x14ac:dyDescent="0.2">
      <c r="A39" s="4" t="s">
        <v>46</v>
      </c>
      <c r="B39" s="4" t="s">
        <v>204</v>
      </c>
      <c r="C39" s="5">
        <v>27414.061200000004</v>
      </c>
      <c r="D39" s="6">
        <v>19576.636999999999</v>
      </c>
      <c r="E39" s="5">
        <v>6.2364000000000006</v>
      </c>
      <c r="F39" s="6">
        <v>9.3385853658536568</v>
      </c>
      <c r="G39" s="6">
        <v>3.8200000000000003</v>
      </c>
      <c r="H39" s="6">
        <v>43.477599999999995</v>
      </c>
      <c r="I39" s="5">
        <v>44.417600000000007</v>
      </c>
      <c r="J39" s="7">
        <v>55.856999999999992</v>
      </c>
      <c r="K39" s="8">
        <v>-4.3442000000000007</v>
      </c>
      <c r="L39" s="8">
        <v>28.867200000000004</v>
      </c>
      <c r="M39" s="8">
        <v>34.333199999999998</v>
      </c>
    </row>
    <row r="40" spans="1:13" x14ac:dyDescent="0.2">
      <c r="A40" s="4" t="s">
        <v>47</v>
      </c>
      <c r="B40" s="4" t="s">
        <v>202</v>
      </c>
      <c r="C40" s="5">
        <v>787.9584000000001</v>
      </c>
      <c r="D40" s="6">
        <v>15633.1908</v>
      </c>
      <c r="E40" s="5">
        <v>2.9342000000000001</v>
      </c>
      <c r="F40" s="6">
        <v>3.4952195121951206</v>
      </c>
      <c r="G40" s="6">
        <v>9.52</v>
      </c>
      <c r="H40" s="6">
        <v>21.774199999999997</v>
      </c>
      <c r="I40" s="5">
        <v>17.930599999999998</v>
      </c>
      <c r="J40" s="7">
        <v>49.677599999999998</v>
      </c>
      <c r="K40" s="8">
        <v>1.0835999999999999</v>
      </c>
      <c r="L40" s="8">
        <v>26.129799999999999</v>
      </c>
      <c r="M40" s="8">
        <v>27.800199999999997</v>
      </c>
    </row>
    <row r="41" spans="1:13" x14ac:dyDescent="0.2">
      <c r="A41" s="4" t="s">
        <v>48</v>
      </c>
      <c r="B41" s="4" t="s">
        <v>208</v>
      </c>
      <c r="C41" s="5">
        <v>2.4836</v>
      </c>
      <c r="D41" s="6">
        <v>2837.6606000000002</v>
      </c>
      <c r="E41" s="5">
        <v>3.0026000000000002</v>
      </c>
      <c r="F41" s="6">
        <v>2.7777804878048786</v>
      </c>
      <c r="G41" s="6" t="s">
        <v>11</v>
      </c>
      <c r="H41" s="6">
        <v>16.097999999999999</v>
      </c>
      <c r="I41" s="5">
        <v>10.575799999999999</v>
      </c>
      <c r="J41" s="7">
        <v>24.346999999999998</v>
      </c>
      <c r="K41" s="8">
        <v>-1.5185999999999999</v>
      </c>
      <c r="L41" s="8">
        <v>16.901199999999999</v>
      </c>
      <c r="M41" s="8">
        <v>18.59</v>
      </c>
    </row>
    <row r="42" spans="1:13" x14ac:dyDescent="0.2">
      <c r="A42" s="4" t="s">
        <v>49</v>
      </c>
      <c r="B42" s="4" t="str">
        <f>B37</f>
        <v>Sub-Saharan Africa</v>
      </c>
      <c r="C42" s="5">
        <v>82.926000000000002</v>
      </c>
      <c r="D42" s="6">
        <v>844.87360000000012</v>
      </c>
      <c r="E42" s="5">
        <v>4.2236000000000002</v>
      </c>
      <c r="F42" s="6">
        <v>1.3248536585365853</v>
      </c>
      <c r="G42" s="6" t="s">
        <v>11</v>
      </c>
      <c r="H42" s="6">
        <v>12.446400000000001</v>
      </c>
      <c r="I42" s="5">
        <v>8.4760000000000009</v>
      </c>
      <c r="J42" s="7">
        <v>13.858000000000001</v>
      </c>
      <c r="K42" s="8">
        <v>0.82300000000000006</v>
      </c>
      <c r="L42" s="8">
        <v>11.3064</v>
      </c>
      <c r="M42" s="8">
        <v>10.869399999999999</v>
      </c>
    </row>
    <row r="43" spans="1:13" x14ac:dyDescent="0.2">
      <c r="A43" s="4" t="s">
        <v>50</v>
      </c>
      <c r="B43" s="4" t="str">
        <f>B37</f>
        <v>Sub-Saharan Africa</v>
      </c>
      <c r="C43" s="5">
        <v>32.712800000000001</v>
      </c>
      <c r="D43" s="6">
        <v>7149.7038000000002</v>
      </c>
      <c r="E43" s="5">
        <v>1.6984000000000001</v>
      </c>
      <c r="F43" s="6">
        <v>3.8904634146341475</v>
      </c>
      <c r="G43" s="6" t="s">
        <v>11</v>
      </c>
      <c r="H43" s="6">
        <v>22.489799999999999</v>
      </c>
      <c r="I43" s="5">
        <v>25.2562</v>
      </c>
      <c r="J43" s="7">
        <v>85.281400000000005</v>
      </c>
      <c r="K43" s="8">
        <v>6.5784000000000002</v>
      </c>
      <c r="L43" s="8">
        <v>30.642000000000003</v>
      </c>
      <c r="M43" s="8">
        <v>25.812000000000001</v>
      </c>
    </row>
    <row r="44" spans="1:13" x14ac:dyDescent="0.2">
      <c r="A44" s="4" t="s">
        <v>51</v>
      </c>
      <c r="B44" s="4" t="s">
        <v>202</v>
      </c>
      <c r="C44" s="5">
        <v>92.007599999999996</v>
      </c>
      <c r="D44" s="6">
        <v>18100.160799999998</v>
      </c>
      <c r="E44" s="5">
        <v>2.6765999999999996</v>
      </c>
      <c r="F44" s="6">
        <v>3.6864390243902427</v>
      </c>
      <c r="G44" s="6">
        <v>10.848800000000001</v>
      </c>
      <c r="H44" s="6">
        <v>18.783200000000001</v>
      </c>
      <c r="I44" s="5">
        <v>16.089400000000001</v>
      </c>
      <c r="J44" s="7">
        <v>56.269199999999998</v>
      </c>
      <c r="K44" s="8">
        <v>-2.0393999999999997</v>
      </c>
      <c r="L44" s="8">
        <v>14.209999999999999</v>
      </c>
      <c r="M44" s="8">
        <v>20.157199999999996</v>
      </c>
    </row>
    <row r="45" spans="1:13" x14ac:dyDescent="0.2">
      <c r="A45" s="4" t="s">
        <v>52</v>
      </c>
      <c r="B45" s="4" t="str">
        <f>B43</f>
        <v>Sub-Saharan Africa</v>
      </c>
      <c r="C45" s="5">
        <v>117.90279999999998</v>
      </c>
      <c r="D45" s="6">
        <v>4469.4805999999999</v>
      </c>
      <c r="E45" s="5">
        <v>7.3853999999999997</v>
      </c>
      <c r="F45" s="6">
        <v>2.9496341463414635</v>
      </c>
      <c r="G45" s="6" t="s">
        <v>11</v>
      </c>
      <c r="H45" s="6">
        <v>21.758199999999999</v>
      </c>
      <c r="I45" s="5">
        <v>17.993000000000002</v>
      </c>
      <c r="J45" s="7">
        <v>51.630600000000001</v>
      </c>
      <c r="K45" s="8">
        <v>-1.5840000000000001</v>
      </c>
      <c r="L45" s="8">
        <v>20.2242</v>
      </c>
      <c r="M45" s="8">
        <v>23.724400000000003</v>
      </c>
    </row>
    <row r="46" spans="1:13" x14ac:dyDescent="0.2">
      <c r="A46" s="4" t="s">
        <v>53</v>
      </c>
      <c r="B46" s="4" t="s">
        <v>203</v>
      </c>
      <c r="C46" s="5">
        <v>112.6788</v>
      </c>
      <c r="D46" s="6">
        <v>27751.481400000001</v>
      </c>
      <c r="E46" s="5">
        <v>2.7610000000000001</v>
      </c>
      <c r="F46" s="6">
        <v>2.1952857142857143</v>
      </c>
      <c r="G46" s="6">
        <v>9.2581999999999987</v>
      </c>
      <c r="H46" s="6">
        <v>21.2362</v>
      </c>
      <c r="I46" s="5">
        <v>23.077199999999998</v>
      </c>
      <c r="J46" s="7">
        <v>71.439600000000013</v>
      </c>
      <c r="K46" s="8">
        <v>2.0994000000000002</v>
      </c>
      <c r="L46" s="8">
        <v>46.256600000000006</v>
      </c>
      <c r="M46" s="8">
        <v>46.097200000000001</v>
      </c>
    </row>
    <row r="47" spans="1:13" x14ac:dyDescent="0.2">
      <c r="A47" s="4" t="s">
        <v>54</v>
      </c>
      <c r="B47" s="4" t="s">
        <v>199</v>
      </c>
      <c r="C47" s="5">
        <v>36.250399999999999</v>
      </c>
      <c r="D47" s="6">
        <v>41373.567999999999</v>
      </c>
      <c r="E47" s="5">
        <v>3.4108000000000005</v>
      </c>
      <c r="F47" s="6">
        <v>3.9207073170731714</v>
      </c>
      <c r="G47" s="6">
        <v>7.5679999999999996</v>
      </c>
      <c r="H47" s="6">
        <v>20.566199999999998</v>
      </c>
      <c r="I47" s="5">
        <v>13.064000000000002</v>
      </c>
      <c r="J47" s="7">
        <v>93.745799999999988</v>
      </c>
      <c r="K47" s="8">
        <v>3.3932000000000002</v>
      </c>
      <c r="L47" s="8">
        <v>41.890799999999999</v>
      </c>
      <c r="M47" s="8">
        <v>40.679400000000001</v>
      </c>
    </row>
    <row r="48" spans="1:13" x14ac:dyDescent="0.2">
      <c r="A48" s="4" t="s">
        <v>55</v>
      </c>
      <c r="B48" s="4" t="s">
        <v>203</v>
      </c>
      <c r="C48" s="5">
        <v>414.04580000000004</v>
      </c>
      <c r="D48" s="6">
        <v>38945.1584</v>
      </c>
      <c r="E48" s="5">
        <v>3.0048000000000004</v>
      </c>
      <c r="F48" s="6">
        <v>2.5944400000000005</v>
      </c>
      <c r="G48" s="6">
        <v>2.4265999999999996</v>
      </c>
      <c r="H48" s="6">
        <v>26.343799999999998</v>
      </c>
      <c r="I48" s="5">
        <v>26.599</v>
      </c>
      <c r="J48" s="7">
        <v>31.821599999999997</v>
      </c>
      <c r="K48" s="8">
        <v>1.0311999999999999</v>
      </c>
      <c r="L48" s="8">
        <v>41.2134</v>
      </c>
      <c r="M48" s="8">
        <v>40.742999999999995</v>
      </c>
    </row>
    <row r="49" spans="1:13" x14ac:dyDescent="0.2">
      <c r="A49" s="4" t="s">
        <v>56</v>
      </c>
      <c r="B49" s="4" t="s">
        <v>199</v>
      </c>
      <c r="C49" s="5">
        <v>313.69540000000001</v>
      </c>
      <c r="D49" s="6">
        <v>53974.042000000001</v>
      </c>
      <c r="E49" s="5">
        <v>1.8161999999999998</v>
      </c>
      <c r="F49" s="6">
        <v>1.7448780487804876</v>
      </c>
      <c r="G49" s="6">
        <v>5.1181999999999999</v>
      </c>
      <c r="H49" s="6">
        <v>23.2532</v>
      </c>
      <c r="I49" s="5">
        <v>29.128599999999999</v>
      </c>
      <c r="J49" s="7">
        <v>33.675800000000002</v>
      </c>
      <c r="K49" s="8">
        <v>0.23780000000000001</v>
      </c>
      <c r="L49" s="8">
        <v>51.632999999999996</v>
      </c>
      <c r="M49" s="8">
        <v>51.234400000000008</v>
      </c>
    </row>
    <row r="50" spans="1:13" x14ac:dyDescent="0.2">
      <c r="A50" s="4" t="s">
        <v>57</v>
      </c>
      <c r="B50" s="4" t="str">
        <f>B60</f>
        <v>Sub-Saharan Africa</v>
      </c>
      <c r="C50" s="5">
        <v>6.0459999999999994</v>
      </c>
      <c r="D50" s="6">
        <v>5587.0215999999991</v>
      </c>
      <c r="E50" s="5">
        <v>5.7153999999999998</v>
      </c>
      <c r="F50" s="6">
        <v>2.919</v>
      </c>
      <c r="G50" s="6" t="s">
        <v>11</v>
      </c>
      <c r="H50" s="6">
        <v>18.035</v>
      </c>
      <c r="I50" s="5">
        <v>20.6218</v>
      </c>
      <c r="J50" s="7">
        <v>46.807600000000001</v>
      </c>
      <c r="K50" s="8">
        <v>-1.3676000000000001</v>
      </c>
      <c r="L50" s="8">
        <v>22.592999999999996</v>
      </c>
      <c r="M50" s="8">
        <v>25.1828</v>
      </c>
    </row>
    <row r="51" spans="1:13" x14ac:dyDescent="0.2">
      <c r="A51" s="4" t="s">
        <v>58</v>
      </c>
      <c r="B51" s="4" t="str">
        <f>B52</f>
        <v>Latin America and Caribbean</v>
      </c>
      <c r="C51" s="5">
        <v>0.84579999999999989</v>
      </c>
      <c r="D51" s="6">
        <v>11956.6576</v>
      </c>
      <c r="E51" s="5">
        <v>1.8961999999999999</v>
      </c>
      <c r="F51" s="6">
        <v>2.826463414634147</v>
      </c>
      <c r="G51" s="6" t="s">
        <v>11</v>
      </c>
      <c r="H51" s="6">
        <v>25.872599999999998</v>
      </c>
      <c r="I51" s="5">
        <v>-1.6456</v>
      </c>
      <c r="J51" s="7">
        <v>76.357400000000013</v>
      </c>
      <c r="K51" s="8">
        <v>-3.1430000000000002</v>
      </c>
      <c r="L51" s="8">
        <v>43.346400000000003</v>
      </c>
      <c r="M51" s="8">
        <v>48.029600000000002</v>
      </c>
    </row>
    <row r="52" spans="1:13" x14ac:dyDescent="0.2">
      <c r="A52" s="4" t="s">
        <v>59</v>
      </c>
      <c r="B52" s="4" t="s">
        <v>202</v>
      </c>
      <c r="C52" s="5">
        <v>201.7696</v>
      </c>
      <c r="D52" s="6">
        <v>19431.503400000001</v>
      </c>
      <c r="E52" s="5">
        <v>5.3646000000000003</v>
      </c>
      <c r="F52" s="6">
        <v>4.6919024390243909</v>
      </c>
      <c r="G52" s="6">
        <v>5.5329999999999995</v>
      </c>
      <c r="H52" s="6">
        <v>24.982600000000001</v>
      </c>
      <c r="I52" s="5">
        <v>23.912199999999999</v>
      </c>
      <c r="J52" s="7">
        <v>51.480399999999996</v>
      </c>
      <c r="K52" s="8">
        <v>-0.19739999999999999</v>
      </c>
      <c r="L52" s="8">
        <v>14.224599999999999</v>
      </c>
      <c r="M52" s="8">
        <v>17.018599999999999</v>
      </c>
    </row>
    <row r="53" spans="1:13" x14ac:dyDescent="0.2">
      <c r="A53" s="4" t="s">
        <v>60</v>
      </c>
      <c r="B53" s="4" t="s">
        <v>202</v>
      </c>
      <c r="C53" s="5">
        <v>203.81259999999997</v>
      </c>
      <c r="D53" s="6">
        <v>11799.517199999998</v>
      </c>
      <c r="E53" s="5">
        <v>1.0752000000000002</v>
      </c>
      <c r="F53" s="6">
        <v>2.8258048780487801</v>
      </c>
      <c r="G53" s="6">
        <v>4.4152000000000005</v>
      </c>
      <c r="H53" s="6">
        <v>25.6252</v>
      </c>
      <c r="I53" s="5">
        <v>25.7026</v>
      </c>
      <c r="J53" s="7">
        <v>46.8748</v>
      </c>
      <c r="K53" s="8">
        <v>2.4908000000000001</v>
      </c>
      <c r="L53" s="8">
        <v>35.041800000000002</v>
      </c>
      <c r="M53" s="8">
        <v>35.126399999999997</v>
      </c>
    </row>
    <row r="54" spans="1:13" x14ac:dyDescent="0.2">
      <c r="A54" s="4" t="s">
        <v>61</v>
      </c>
      <c r="B54" s="4" t="s">
        <v>201</v>
      </c>
      <c r="C54" s="5">
        <v>1402.8129999999999</v>
      </c>
      <c r="D54" s="6">
        <v>14098.7212</v>
      </c>
      <c r="E54" s="5">
        <v>5.3459999999999992</v>
      </c>
      <c r="F54" s="6">
        <v>4.5970487804878042</v>
      </c>
      <c r="G54" s="6">
        <v>9.3857999999999997</v>
      </c>
      <c r="H54" s="6">
        <v>17.0124</v>
      </c>
      <c r="I54" s="5">
        <v>13.6768</v>
      </c>
      <c r="J54" s="7">
        <v>89.032999999999987</v>
      </c>
      <c r="K54" s="8">
        <v>0.47460000000000002</v>
      </c>
      <c r="L54" s="8">
        <v>20.76</v>
      </c>
      <c r="M54" s="8">
        <v>28.6082</v>
      </c>
    </row>
    <row r="55" spans="1:13" x14ac:dyDescent="0.2">
      <c r="A55" s="4" t="s">
        <v>62</v>
      </c>
      <c r="B55" s="4" t="s">
        <v>202</v>
      </c>
      <c r="C55" s="5">
        <v>55.761199999999995</v>
      </c>
      <c r="D55" s="6">
        <v>8311.1671999999999</v>
      </c>
      <c r="E55" s="5">
        <v>2.3683999999999998</v>
      </c>
      <c r="F55" s="6">
        <v>1.6673414634146342</v>
      </c>
      <c r="G55" s="6">
        <v>7.0213999999999999</v>
      </c>
      <c r="H55" s="6">
        <v>18.919599999999999</v>
      </c>
      <c r="I55" s="5">
        <v>14.620600000000001</v>
      </c>
      <c r="J55" s="7">
        <v>68.217799999999997</v>
      </c>
      <c r="K55" s="8">
        <v>0.86959999999999993</v>
      </c>
      <c r="L55" s="8">
        <v>21.416999999999998</v>
      </c>
      <c r="M55" s="8">
        <v>24.214400000000001</v>
      </c>
    </row>
    <row r="56" spans="1:13" x14ac:dyDescent="0.2">
      <c r="A56" s="4" t="s">
        <v>63</v>
      </c>
      <c r="B56" s="4" t="str">
        <f>B60</f>
        <v>Sub-Saharan Africa</v>
      </c>
      <c r="C56" s="5">
        <v>28.988199999999999</v>
      </c>
      <c r="D56" s="6">
        <v>21409.912399999997</v>
      </c>
      <c r="E56" s="5">
        <v>-5.0659999999999998</v>
      </c>
      <c r="F56" s="6">
        <v>15.207804878048783</v>
      </c>
      <c r="G56" s="6" t="s">
        <v>11</v>
      </c>
      <c r="H56" s="6">
        <v>12.3704</v>
      </c>
      <c r="I56" s="5">
        <v>6.6124000000000009</v>
      </c>
      <c r="J56" s="7">
        <v>44.154600000000002</v>
      </c>
      <c r="K56" s="8">
        <v>1.0094000000000001</v>
      </c>
      <c r="L56" s="8">
        <v>17.459600000000002</v>
      </c>
      <c r="M56" s="8">
        <v>17.473400000000002</v>
      </c>
    </row>
    <row r="57" spans="1:13" x14ac:dyDescent="0.2">
      <c r="A57" s="4" t="s">
        <v>64</v>
      </c>
      <c r="B57" s="4" t="str">
        <f>B56</f>
        <v>Sub-Saharan Africa</v>
      </c>
      <c r="C57" s="5">
        <v>6.4816000000000003</v>
      </c>
      <c r="D57" s="6">
        <v>1050.797</v>
      </c>
      <c r="E57" s="5">
        <v>2.7112000000000003</v>
      </c>
      <c r="F57" s="6">
        <v>3.7326071428571432</v>
      </c>
      <c r="G57" s="6" t="s">
        <v>11</v>
      </c>
      <c r="H57" s="6">
        <v>6.8597999999999999</v>
      </c>
      <c r="I57" s="5">
        <v>21.457200000000004</v>
      </c>
      <c r="J57" s="7">
        <v>170.54419999999999</v>
      </c>
      <c r="K57" s="8">
        <v>2.9097999999999997</v>
      </c>
      <c r="L57" s="8">
        <v>34.871799999999993</v>
      </c>
      <c r="M57" s="8">
        <v>33.589999999999996</v>
      </c>
    </row>
    <row r="58" spans="1:13" x14ac:dyDescent="0.2">
      <c r="A58" s="4" t="s">
        <v>65</v>
      </c>
      <c r="B58" s="4" t="s">
        <v>203</v>
      </c>
      <c r="C58" s="5">
        <v>47.208000000000006</v>
      </c>
      <c r="D58" s="6">
        <v>35783.506799999996</v>
      </c>
      <c r="E58" s="5">
        <v>3.8820000000000001</v>
      </c>
      <c r="F58" s="6">
        <v>3.9101851851851848</v>
      </c>
      <c r="G58" s="6">
        <v>5.0552000000000001</v>
      </c>
      <c r="H58" s="6">
        <v>27.310200000000002</v>
      </c>
      <c r="I58" s="5">
        <v>28.487400000000001</v>
      </c>
      <c r="J58" s="7">
        <v>8.2156000000000002</v>
      </c>
      <c r="K58" s="8">
        <v>-0.29239999999999994</v>
      </c>
      <c r="L58" s="8">
        <v>39.322400000000002</v>
      </c>
      <c r="M58" s="8">
        <v>39.578600000000009</v>
      </c>
    </row>
    <row r="59" spans="1:13" x14ac:dyDescent="0.2">
      <c r="A59" s="4" t="s">
        <v>66</v>
      </c>
      <c r="B59" s="4" t="str">
        <f>B57</f>
        <v>Sub-Saharan Africa</v>
      </c>
      <c r="C59" s="5">
        <v>12.376600000000002</v>
      </c>
      <c r="D59" s="6">
        <v>11089.023800000001</v>
      </c>
      <c r="E59" s="5">
        <v>1.3645999999999998</v>
      </c>
      <c r="F59" s="6">
        <v>3.6860975609756088</v>
      </c>
      <c r="G59" s="6" t="s">
        <v>11</v>
      </c>
      <c r="H59" s="6">
        <v>12.767199999999999</v>
      </c>
      <c r="I59" s="5">
        <v>17.013000000000002</v>
      </c>
      <c r="J59" s="7">
        <v>38.224800000000002</v>
      </c>
      <c r="K59" s="8">
        <v>-5.3037999999999998</v>
      </c>
      <c r="L59" s="8">
        <v>26.270999999999997</v>
      </c>
      <c r="M59" s="8">
        <v>33.985799999999998</v>
      </c>
    </row>
    <row r="60" spans="1:13" x14ac:dyDescent="0.2">
      <c r="A60" s="4" t="s">
        <v>67</v>
      </c>
      <c r="B60" s="4" t="s">
        <v>208</v>
      </c>
      <c r="C60" s="5">
        <v>241.69840000000005</v>
      </c>
      <c r="D60" s="6">
        <v>2520.4241999999999</v>
      </c>
      <c r="E60" s="5">
        <v>7.9233999999999991</v>
      </c>
      <c r="F60" s="6">
        <v>5.9505750000000006</v>
      </c>
      <c r="G60" s="6" t="s">
        <v>11</v>
      </c>
      <c r="H60" s="6">
        <v>37.410400000000003</v>
      </c>
      <c r="I60" s="5">
        <v>30.913800000000002</v>
      </c>
      <c r="J60" s="7">
        <v>57.068999999999996</v>
      </c>
      <c r="K60" s="8">
        <v>-2.5184000000000002</v>
      </c>
      <c r="L60" s="8">
        <v>12.5916</v>
      </c>
      <c r="M60" s="8">
        <v>15.620799999999999</v>
      </c>
    </row>
    <row r="61" spans="1:13" x14ac:dyDescent="0.2">
      <c r="A61" s="4" t="s">
        <v>68</v>
      </c>
      <c r="B61" s="4" t="str">
        <f>B121</f>
        <v>North America and ANZ</v>
      </c>
      <c r="C61" s="5">
        <v>10.902200000000001</v>
      </c>
      <c r="D61" s="6">
        <v>12178.6806</v>
      </c>
      <c r="E61" s="5">
        <v>3.5701999999999998</v>
      </c>
      <c r="F61" s="6">
        <v>2.4918780487804879</v>
      </c>
      <c r="G61" s="6">
        <v>4.5</v>
      </c>
      <c r="H61" s="6">
        <v>19.9056</v>
      </c>
      <c r="I61" s="5" t="s">
        <v>11</v>
      </c>
      <c r="J61" s="7">
        <v>46.045200000000001</v>
      </c>
      <c r="K61" s="8">
        <v>-0.5324000000000001</v>
      </c>
      <c r="L61" s="8">
        <v>26.6646</v>
      </c>
      <c r="M61" s="8">
        <v>29.864600000000003</v>
      </c>
    </row>
    <row r="62" spans="1:13" x14ac:dyDescent="0.2">
      <c r="A62" s="4" t="s">
        <v>69</v>
      </c>
      <c r="B62" s="4" t="s">
        <v>199</v>
      </c>
      <c r="C62" s="5">
        <v>265.18619999999999</v>
      </c>
      <c r="D62" s="6">
        <v>48033.158799999997</v>
      </c>
      <c r="E62" s="5">
        <v>1.7768000000000002</v>
      </c>
      <c r="F62" s="6">
        <v>2.1673170731707323</v>
      </c>
      <c r="G62" s="6">
        <v>7.0464000000000002</v>
      </c>
      <c r="H62" s="6">
        <v>23.778600000000001</v>
      </c>
      <c r="I62" s="5">
        <v>22.982600000000001</v>
      </c>
      <c r="J62" s="7">
        <v>59.7042</v>
      </c>
      <c r="K62" s="8">
        <v>-0.74960000000000004</v>
      </c>
      <c r="L62" s="8">
        <v>52.578200000000002</v>
      </c>
      <c r="M62" s="8">
        <v>53.43480000000001</v>
      </c>
    </row>
    <row r="63" spans="1:13" x14ac:dyDescent="0.2">
      <c r="A63" s="4" t="s">
        <v>70</v>
      </c>
      <c r="B63" s="4" t="s">
        <v>199</v>
      </c>
      <c r="C63" s="5">
        <v>3062.6549999999997</v>
      </c>
      <c r="D63" s="6">
        <v>47208.271400000005</v>
      </c>
      <c r="E63" s="5">
        <v>1.5669999999999999</v>
      </c>
      <c r="F63" s="6">
        <v>1.7858780487804875</v>
      </c>
      <c r="G63" s="6">
        <v>8.7641999999999989</v>
      </c>
      <c r="H63" s="6">
        <v>23.321199999999997</v>
      </c>
      <c r="I63" s="5">
        <v>22.773</v>
      </c>
      <c r="J63" s="7">
        <v>98.861999999999995</v>
      </c>
      <c r="K63" s="8">
        <v>-1.2024000000000001</v>
      </c>
      <c r="L63" s="8">
        <v>52.663599999999995</v>
      </c>
      <c r="M63" s="8">
        <v>55.351800000000004</v>
      </c>
    </row>
    <row r="64" spans="1:13" x14ac:dyDescent="0.2">
      <c r="A64" s="4" t="s">
        <v>71</v>
      </c>
      <c r="B64" s="4" t="s">
        <v>208</v>
      </c>
      <c r="C64" s="5">
        <v>40.041000000000004</v>
      </c>
      <c r="D64" s="6">
        <v>19231.570599999999</v>
      </c>
      <c r="E64" s="5">
        <v>2.2856000000000001</v>
      </c>
      <c r="F64" s="6">
        <v>2.1888749999999995</v>
      </c>
      <c r="G64" s="6" t="s">
        <v>11</v>
      </c>
      <c r="H64" s="6">
        <v>30.677600000000002</v>
      </c>
      <c r="I64" s="5">
        <v>29.881400000000003</v>
      </c>
      <c r="J64" s="7">
        <v>56.7774</v>
      </c>
      <c r="K64" s="8">
        <v>2.9060000000000001</v>
      </c>
      <c r="L64" s="8">
        <v>18.110400000000002</v>
      </c>
      <c r="M64" s="8">
        <v>17.603400000000001</v>
      </c>
    </row>
    <row r="65" spans="1:13" x14ac:dyDescent="0.2">
      <c r="A65" s="4" t="s">
        <v>72</v>
      </c>
      <c r="B65" s="4" t="str">
        <f>B143</f>
        <v>Sub-Saharan Africa</v>
      </c>
      <c r="C65" s="5">
        <v>6.4766000000000004</v>
      </c>
      <c r="D65" s="6">
        <v>2746.7114000000001</v>
      </c>
      <c r="E65" s="5">
        <v>5.9805999999999999</v>
      </c>
      <c r="F65" s="6">
        <v>3.2459024390243902</v>
      </c>
      <c r="G65" s="6" t="s">
        <v>11</v>
      </c>
      <c r="H65" s="6">
        <v>19.096399999999999</v>
      </c>
      <c r="I65" s="5">
        <v>8.6440000000000001</v>
      </c>
      <c r="J65" s="7">
        <v>79.868399999999994</v>
      </c>
      <c r="K65" s="8">
        <v>-0.87419999999999987</v>
      </c>
      <c r="L65" s="8">
        <v>19.020199999999999</v>
      </c>
      <c r="M65" s="8">
        <v>23.321199999999997</v>
      </c>
    </row>
    <row r="66" spans="1:13" x14ac:dyDescent="0.2">
      <c r="A66" s="4" t="s">
        <v>73</v>
      </c>
      <c r="B66" s="4" t="s">
        <v>207</v>
      </c>
      <c r="C66" s="5">
        <v>45.656199999999998</v>
      </c>
      <c r="D66" s="6">
        <v>12309.663599999998</v>
      </c>
      <c r="E66" s="5">
        <v>4.7984</v>
      </c>
      <c r="F66" s="6">
        <v>5.4412307692307689</v>
      </c>
      <c r="G66" s="6">
        <v>13.3</v>
      </c>
      <c r="H66" s="6">
        <v>34.328800000000001</v>
      </c>
      <c r="I66" s="5">
        <v>27.549199999999995</v>
      </c>
      <c r="J66" s="7">
        <v>48.296199999999999</v>
      </c>
      <c r="K66" s="8">
        <v>-7.2200000000000028E-2</v>
      </c>
      <c r="L66" s="8">
        <v>28.4116</v>
      </c>
      <c r="M66" s="8">
        <v>29.900599999999997</v>
      </c>
    </row>
    <row r="67" spans="1:13" x14ac:dyDescent="0.2">
      <c r="A67" s="4" t="s">
        <v>74</v>
      </c>
      <c r="B67" s="4" t="s">
        <v>199</v>
      </c>
      <c r="C67" s="5">
        <v>4460.7370000000001</v>
      </c>
      <c r="D67" s="6">
        <v>53815.336399999993</v>
      </c>
      <c r="E67" s="5">
        <v>1.4434</v>
      </c>
      <c r="F67" s="6">
        <v>1.6930243902439022</v>
      </c>
      <c r="G67" s="6">
        <v>3.4007999999999994</v>
      </c>
      <c r="H67" s="6">
        <v>21.797599999999999</v>
      </c>
      <c r="I67" s="5">
        <v>28.826800000000002</v>
      </c>
      <c r="J67" s="7">
        <v>58.855200000000004</v>
      </c>
      <c r="K67" s="8">
        <v>1.8106000000000002</v>
      </c>
      <c r="L67" s="8">
        <v>46.099800000000002</v>
      </c>
      <c r="M67" s="8">
        <v>44.909599999999998</v>
      </c>
    </row>
    <row r="68" spans="1:13" x14ac:dyDescent="0.2">
      <c r="A68" s="4" t="s">
        <v>75</v>
      </c>
      <c r="B68" s="4" t="s">
        <v>208</v>
      </c>
      <c r="C68" s="5">
        <v>208.87719999999999</v>
      </c>
      <c r="D68" s="6">
        <v>6913.2906000000003</v>
      </c>
      <c r="E68" s="5">
        <v>6.3384</v>
      </c>
      <c r="F68" s="6">
        <v>4.8538536585365852</v>
      </c>
      <c r="G68" s="6" t="s">
        <v>11</v>
      </c>
      <c r="H68" s="6">
        <v>24.495200000000001</v>
      </c>
      <c r="I68" s="5">
        <v>23.603000000000002</v>
      </c>
      <c r="J68" s="7">
        <v>61.247199999999999</v>
      </c>
      <c r="K68" s="8">
        <v>2.7200000000000023E-2</v>
      </c>
      <c r="L68" s="8">
        <v>15.008000000000001</v>
      </c>
      <c r="M68" s="8">
        <v>20.829200000000004</v>
      </c>
    </row>
    <row r="69" spans="1:13" x14ac:dyDescent="0.2">
      <c r="A69" s="4" t="s">
        <v>76</v>
      </c>
      <c r="B69" s="4" t="s">
        <v>199</v>
      </c>
      <c r="C69" s="5">
        <v>324.82259999999997</v>
      </c>
      <c r="D69" s="6">
        <v>30322.856400000001</v>
      </c>
      <c r="E69" s="5">
        <v>1.8694000000000002</v>
      </c>
      <c r="F69" s="6">
        <v>0.96777499999999994</v>
      </c>
      <c r="G69" s="6">
        <v>18.211599999999997</v>
      </c>
      <c r="H69" s="6">
        <v>14.113800000000001</v>
      </c>
      <c r="I69" s="5">
        <v>10.921799999999999</v>
      </c>
      <c r="J69" s="7">
        <v>175.84519999999998</v>
      </c>
      <c r="K69" s="8">
        <v>3.3727999999999994</v>
      </c>
      <c r="L69" s="8">
        <v>47.210599999999999</v>
      </c>
      <c r="M69" s="8">
        <v>47.284399999999998</v>
      </c>
    </row>
    <row r="70" spans="1:13" x14ac:dyDescent="0.2">
      <c r="A70" s="4" t="s">
        <v>78</v>
      </c>
      <c r="B70" s="4" t="s">
        <v>202</v>
      </c>
      <c r="C70" s="5">
        <v>154.06159999999997</v>
      </c>
      <c r="D70" s="6">
        <v>8731.4511999999995</v>
      </c>
      <c r="E70" s="5">
        <v>3.3039999999999998</v>
      </c>
      <c r="F70" s="6">
        <v>2.8781707317073169</v>
      </c>
      <c r="G70" s="6" t="s">
        <v>11</v>
      </c>
      <c r="H70" s="6">
        <v>11.840399999999999</v>
      </c>
      <c r="I70" s="5">
        <v>12.495000000000001</v>
      </c>
      <c r="J70" s="7">
        <v>25.123799999999999</v>
      </c>
      <c r="K70" s="8">
        <v>-0.47539999999999993</v>
      </c>
      <c r="L70" s="8">
        <v>10.506600000000001</v>
      </c>
      <c r="M70" s="8">
        <v>12.494999999999999</v>
      </c>
    </row>
    <row r="71" spans="1:13" x14ac:dyDescent="0.2">
      <c r="A71" s="4" t="s">
        <v>79</v>
      </c>
      <c r="B71" s="4" t="s">
        <v>208</v>
      </c>
      <c r="C71" s="5">
        <v>33.490400000000001</v>
      </c>
      <c r="D71" s="6">
        <v>2449.81</v>
      </c>
      <c r="E71" s="5">
        <v>6.7322000000000006</v>
      </c>
      <c r="F71" s="6">
        <v>4.038682926829269</v>
      </c>
      <c r="G71" s="6" t="s">
        <v>11</v>
      </c>
      <c r="H71" s="6">
        <v>16.6206</v>
      </c>
      <c r="I71" s="5">
        <v>1.101</v>
      </c>
      <c r="J71" s="7">
        <v>42.455599999999997</v>
      </c>
      <c r="K71" s="8">
        <v>-1.1464000000000003</v>
      </c>
      <c r="L71" s="8">
        <v>15.457800000000001</v>
      </c>
      <c r="M71" s="8">
        <v>17.429200000000002</v>
      </c>
    </row>
    <row r="72" spans="1:13" x14ac:dyDescent="0.2">
      <c r="A72" s="4" t="s">
        <v>80</v>
      </c>
      <c r="B72" s="4" t="str">
        <f>B71</f>
        <v>Sub-Saharan Africa</v>
      </c>
      <c r="C72" s="5">
        <v>3.6128</v>
      </c>
      <c r="D72" s="6">
        <v>2029.443</v>
      </c>
      <c r="E72" s="5">
        <v>4.8453999999999997</v>
      </c>
      <c r="F72" s="6">
        <v>2.9207750000000008</v>
      </c>
      <c r="G72" s="6" t="s">
        <v>11</v>
      </c>
      <c r="H72" s="6">
        <v>10.796799999999999</v>
      </c>
      <c r="I72" s="5">
        <v>7.6490000000000009</v>
      </c>
      <c r="J72" s="7">
        <v>65.223600000000005</v>
      </c>
      <c r="K72" s="8">
        <v>-2.7862</v>
      </c>
      <c r="L72" s="8">
        <v>18.397200000000002</v>
      </c>
      <c r="M72" s="8">
        <v>22.217000000000002</v>
      </c>
    </row>
    <row r="73" spans="1:13" x14ac:dyDescent="0.2">
      <c r="A73" s="4" t="s">
        <v>81</v>
      </c>
      <c r="B73" s="4" t="str">
        <f>B74</f>
        <v>Latin America and Caribbean</v>
      </c>
      <c r="C73" s="5">
        <v>9.6173999999999999</v>
      </c>
      <c r="D73" s="6">
        <v>12244.899600000001</v>
      </c>
      <c r="E73" s="5">
        <v>20.218399999999995</v>
      </c>
      <c r="F73" s="6">
        <v>3.9567317073170734</v>
      </c>
      <c r="G73" s="6" t="s">
        <v>11</v>
      </c>
      <c r="H73" s="6">
        <v>14.770599999999998</v>
      </c>
      <c r="I73" s="5">
        <v>-1.4984000000000002</v>
      </c>
      <c r="J73" s="7">
        <v>41.491400000000006</v>
      </c>
      <c r="K73" s="8">
        <v>-1.9016000000000002</v>
      </c>
      <c r="L73" s="8">
        <v>26.958799999999997</v>
      </c>
      <c r="M73" s="8">
        <v>29.714400000000001</v>
      </c>
    </row>
    <row r="74" spans="1:13" x14ac:dyDescent="0.2">
      <c r="A74" s="4" t="s">
        <v>82</v>
      </c>
      <c r="B74" s="4" t="s">
        <v>202</v>
      </c>
      <c r="C74" s="5">
        <v>21.237200000000001</v>
      </c>
      <c r="D74" s="6">
        <v>1887.5262000000002</v>
      </c>
      <c r="E74" s="5">
        <v>1.0902000000000001</v>
      </c>
      <c r="F74" s="6">
        <v>0.78839024390243895</v>
      </c>
      <c r="G74" s="6" t="s">
        <v>11</v>
      </c>
      <c r="H74" s="6">
        <v>29.005600000000005</v>
      </c>
      <c r="I74" s="5">
        <v>26.180799999999998</v>
      </c>
      <c r="J74" s="7">
        <v>34.775400000000005</v>
      </c>
      <c r="K74" s="8">
        <v>-1.524</v>
      </c>
      <c r="L74" s="8">
        <v>15.969400000000002</v>
      </c>
      <c r="M74" s="8">
        <v>17.849399999999999</v>
      </c>
    </row>
    <row r="75" spans="1:13" x14ac:dyDescent="0.2">
      <c r="A75" s="4" t="s">
        <v>83</v>
      </c>
      <c r="B75" s="4" t="s">
        <v>202</v>
      </c>
      <c r="C75" s="5">
        <v>51.939399999999999</v>
      </c>
      <c r="D75" s="6">
        <v>5405.2699999999995</v>
      </c>
      <c r="E75" s="5">
        <v>3.8393999999999999</v>
      </c>
      <c r="F75" s="6">
        <v>3.4068780487804884</v>
      </c>
      <c r="G75" s="6">
        <v>3.5071999999999997</v>
      </c>
      <c r="H75" s="6">
        <v>25.731999999999999</v>
      </c>
      <c r="I75" s="5">
        <v>21.994</v>
      </c>
      <c r="J75" s="7">
        <v>40.455599999999997</v>
      </c>
      <c r="K75" s="8">
        <v>0.61960000000000004</v>
      </c>
      <c r="L75" s="8">
        <v>26.9</v>
      </c>
      <c r="M75" s="8">
        <v>27.096800000000002</v>
      </c>
    </row>
    <row r="76" spans="1:13" x14ac:dyDescent="0.2">
      <c r="A76" s="4" t="s">
        <v>84</v>
      </c>
      <c r="B76" s="4" t="str">
        <f>B39</f>
        <v>East Asia</v>
      </c>
      <c r="C76" s="5">
        <v>493.23339999999996</v>
      </c>
      <c r="D76" s="6">
        <v>65254.661199999995</v>
      </c>
      <c r="E76" s="5">
        <v>2.2244000000000002</v>
      </c>
      <c r="F76" s="6">
        <v>4.5211463414634148</v>
      </c>
      <c r="G76" s="6">
        <v>2.9750000000000001</v>
      </c>
      <c r="H76" s="6">
        <v>19.770800000000001</v>
      </c>
      <c r="I76" s="5">
        <v>24.622199999999999</v>
      </c>
      <c r="J76" s="7">
        <v>2.1399999999999999E-2</v>
      </c>
      <c r="K76" s="8">
        <v>0.87019999999999986</v>
      </c>
      <c r="L76" s="8">
        <v>20.828800000000001</v>
      </c>
      <c r="M76" s="8">
        <v>18.557600000000001</v>
      </c>
    </row>
    <row r="77" spans="1:13" x14ac:dyDescent="0.2">
      <c r="A77" s="4" t="s">
        <v>85</v>
      </c>
      <c r="B77" s="4" t="s">
        <v>203</v>
      </c>
      <c r="C77" s="5">
        <v>330.42960000000005</v>
      </c>
      <c r="D77" s="6">
        <v>33870.486599999997</v>
      </c>
      <c r="E77" s="5">
        <v>3.9753999999999996</v>
      </c>
      <c r="F77" s="6">
        <v>1.6263902439024391</v>
      </c>
      <c r="G77" s="6">
        <v>3.621</v>
      </c>
      <c r="H77" s="6">
        <v>26.866599999999998</v>
      </c>
      <c r="I77" s="5">
        <v>26.8568</v>
      </c>
      <c r="J77" s="7">
        <v>67.954599999999999</v>
      </c>
      <c r="K77" s="8">
        <v>0.29899999999999999</v>
      </c>
      <c r="L77" s="8">
        <v>44.1036</v>
      </c>
      <c r="M77" s="8">
        <v>45.950400000000002</v>
      </c>
    </row>
    <row r="78" spans="1:13" x14ac:dyDescent="0.2">
      <c r="A78" s="4" t="s">
        <v>86</v>
      </c>
      <c r="B78" s="4" t="s">
        <v>199</v>
      </c>
      <c r="C78" s="5">
        <v>19.9954</v>
      </c>
      <c r="D78" s="6">
        <v>56186.702000000005</v>
      </c>
      <c r="E78" s="5">
        <v>2.7451999999999996</v>
      </c>
      <c r="F78" s="6">
        <v>2.947414634146341</v>
      </c>
      <c r="G78" s="6">
        <v>3.2433999999999998</v>
      </c>
      <c r="H78" s="6">
        <v>21.707600000000003</v>
      </c>
      <c r="I78" s="5">
        <v>24.228999999999996</v>
      </c>
      <c r="J78" s="7">
        <v>35.083599999999997</v>
      </c>
      <c r="K78" s="8">
        <v>2.4918</v>
      </c>
      <c r="L78" s="8">
        <v>42.122</v>
      </c>
      <c r="M78" s="8">
        <v>41.883200000000002</v>
      </c>
    </row>
    <row r="79" spans="1:13" x14ac:dyDescent="0.2">
      <c r="A79" s="4" t="s">
        <v>87</v>
      </c>
      <c r="B79" s="4" t="s">
        <v>210</v>
      </c>
      <c r="C79" s="5">
        <v>11462.7592</v>
      </c>
      <c r="D79" s="6">
        <v>8462.2489999999998</v>
      </c>
      <c r="E79" s="5">
        <v>6.9156000000000004</v>
      </c>
      <c r="F79" s="6">
        <v>6.3790243902439014</v>
      </c>
      <c r="G79" s="6" t="s">
        <v>11</v>
      </c>
      <c r="H79" s="6">
        <v>31.477800000000002</v>
      </c>
      <c r="I79" s="5">
        <v>29.378800000000002</v>
      </c>
      <c r="J79" s="7">
        <v>68.239800000000002</v>
      </c>
      <c r="K79" s="8">
        <v>-2.2296</v>
      </c>
      <c r="L79" s="8">
        <v>19.725000000000001</v>
      </c>
      <c r="M79" s="8">
        <v>26.748199999999997</v>
      </c>
    </row>
    <row r="80" spans="1:13" x14ac:dyDescent="0.2">
      <c r="A80" s="4" t="s">
        <v>88</v>
      </c>
      <c r="B80" s="4" t="s">
        <v>205</v>
      </c>
      <c r="C80" s="5">
        <v>3756.9326000000001</v>
      </c>
      <c r="D80" s="6">
        <v>14051.6592</v>
      </c>
      <c r="E80" s="5">
        <v>5.1145999999999994</v>
      </c>
      <c r="F80" s="6">
        <v>5.5022439024390239</v>
      </c>
      <c r="G80" s="6">
        <v>5.2099999999999991</v>
      </c>
      <c r="H80" s="6">
        <v>34.386199999999995</v>
      </c>
      <c r="I80" s="5">
        <v>31.8216</v>
      </c>
      <c r="J80" s="7">
        <v>29.941600000000005</v>
      </c>
      <c r="K80" s="8">
        <v>-0.29799999999999999</v>
      </c>
      <c r="L80" s="8">
        <v>14.450399999999998</v>
      </c>
      <c r="M80" s="8">
        <v>16.411999999999999</v>
      </c>
    </row>
    <row r="81" spans="1:13" x14ac:dyDescent="0.2">
      <c r="A81" s="4" t="s">
        <v>89</v>
      </c>
      <c r="B81" s="4" t="str">
        <f>B82</f>
        <v>Middle East and North Africa</v>
      </c>
      <c r="C81" s="5">
        <v>1550.1806000000001</v>
      </c>
      <c r="D81" s="6">
        <v>18634.884000000002</v>
      </c>
      <c r="E81" s="5">
        <v>-1.9076</v>
      </c>
      <c r="F81" s="6">
        <v>1.6934146341463412</v>
      </c>
      <c r="G81" s="6">
        <v>15.808999999999997</v>
      </c>
      <c r="H81" s="6">
        <v>38.906199999999998</v>
      </c>
      <c r="I81" s="5">
        <v>38.593199999999996</v>
      </c>
      <c r="J81" s="7">
        <v>31.845400000000001</v>
      </c>
      <c r="K81" s="8">
        <v>-3.1703999999999999</v>
      </c>
      <c r="L81" s="8">
        <v>14.308199999999999</v>
      </c>
      <c r="M81" s="8">
        <v>18.154800000000002</v>
      </c>
    </row>
    <row r="82" spans="1:13" x14ac:dyDescent="0.2">
      <c r="A82" s="4" t="s">
        <v>90</v>
      </c>
      <c r="B82" s="4" t="s">
        <v>201</v>
      </c>
      <c r="C82" s="5">
        <v>716.43179999999995</v>
      </c>
      <c r="D82" s="6">
        <v>18282.4002</v>
      </c>
      <c r="E82" s="5">
        <v>1.7498</v>
      </c>
      <c r="F82" s="6">
        <v>10.04709090909091</v>
      </c>
      <c r="G82" s="6" t="s">
        <v>11</v>
      </c>
      <c r="H82" s="6" t="s">
        <v>11</v>
      </c>
      <c r="I82" s="5">
        <v>15.3268</v>
      </c>
      <c r="J82" s="7">
        <v>52.787599999999998</v>
      </c>
      <c r="K82" s="8">
        <v>0.6140000000000001</v>
      </c>
      <c r="L82" s="8">
        <v>38.33</v>
      </c>
      <c r="M82" s="8">
        <v>39.069600000000001</v>
      </c>
    </row>
    <row r="83" spans="1:13" x14ac:dyDescent="0.2">
      <c r="A83" s="4" t="s">
        <v>91</v>
      </c>
      <c r="B83" s="4" t="s">
        <v>199</v>
      </c>
      <c r="C83" s="5">
        <v>409.38639999999998</v>
      </c>
      <c r="D83" s="6">
        <v>82677.403999999995</v>
      </c>
      <c r="E83" s="5">
        <v>5.468399999999999</v>
      </c>
      <c r="F83" s="6">
        <v>4.7788536585365842</v>
      </c>
      <c r="G83" s="6">
        <v>5.6567999999999996</v>
      </c>
      <c r="H83" s="6">
        <v>26.051800000000004</v>
      </c>
      <c r="I83" s="5">
        <v>34.073999999999998</v>
      </c>
      <c r="J83" s="7">
        <v>61.253999999999998</v>
      </c>
      <c r="K83" s="8">
        <v>1.4903999999999999</v>
      </c>
      <c r="L83" s="8">
        <v>25.2148</v>
      </c>
      <c r="M83" s="8">
        <v>25.176400000000001</v>
      </c>
    </row>
    <row r="84" spans="1:13" x14ac:dyDescent="0.2">
      <c r="A84" s="4" t="s">
        <v>92</v>
      </c>
      <c r="B84" s="4" t="s">
        <v>201</v>
      </c>
      <c r="C84" s="5">
        <v>354.8768</v>
      </c>
      <c r="D84" s="6">
        <v>39134.610200000003</v>
      </c>
      <c r="E84" s="5">
        <v>3.2753999999999999</v>
      </c>
      <c r="F84" s="6">
        <v>4.0658780487804878</v>
      </c>
      <c r="G84" s="6">
        <v>4.0660000000000007</v>
      </c>
      <c r="H84" s="6">
        <v>21.718399999999999</v>
      </c>
      <c r="I84" s="5">
        <v>24.2822</v>
      </c>
      <c r="J84" s="7">
        <v>61.874000000000002</v>
      </c>
      <c r="K84" s="8">
        <v>-1.0786</v>
      </c>
      <c r="L84" s="8">
        <v>36.321399999999997</v>
      </c>
      <c r="M84" s="8">
        <v>39.409199999999998</v>
      </c>
    </row>
    <row r="85" spans="1:13" x14ac:dyDescent="0.2">
      <c r="A85" s="4" t="s">
        <v>93</v>
      </c>
      <c r="B85" s="4" t="s">
        <v>199</v>
      </c>
      <c r="C85" s="5">
        <v>2449.1930000000002</v>
      </c>
      <c r="D85" s="6">
        <v>40584.311000000002</v>
      </c>
      <c r="E85" s="5">
        <v>0.77279999999999993</v>
      </c>
      <c r="F85" s="6">
        <v>1.1248536585365851</v>
      </c>
      <c r="G85" s="6">
        <v>10.5304</v>
      </c>
      <c r="H85" s="6">
        <v>17.629400000000004</v>
      </c>
      <c r="I85" s="5">
        <v>20.373799999999999</v>
      </c>
      <c r="J85" s="7">
        <v>132.8648</v>
      </c>
      <c r="K85" s="8">
        <v>1.0466000000000002</v>
      </c>
      <c r="L85" s="8">
        <v>46.590400000000002</v>
      </c>
      <c r="M85" s="8">
        <v>48.925799999999995</v>
      </c>
    </row>
    <row r="86" spans="1:13" x14ac:dyDescent="0.2">
      <c r="A86" s="4" t="s">
        <v>94</v>
      </c>
      <c r="B86" s="4" t="s">
        <v>202</v>
      </c>
      <c r="C86" s="5">
        <v>27.898399999999999</v>
      </c>
      <c r="D86" s="6">
        <v>9699.7308000000012</v>
      </c>
      <c r="E86" s="5">
        <v>1.2143999999999999</v>
      </c>
      <c r="F86" s="6">
        <v>1.2746097560975609</v>
      </c>
      <c r="G86" s="6">
        <v>9.6</v>
      </c>
      <c r="H86" s="6">
        <v>18.942799999999998</v>
      </c>
      <c r="I86" s="5">
        <v>16.576599999999999</v>
      </c>
      <c r="J86" s="7">
        <v>91.894599999999997</v>
      </c>
      <c r="K86" s="8">
        <v>6.8753999999999991</v>
      </c>
      <c r="L86" s="8">
        <v>29.443400000000004</v>
      </c>
      <c r="M86" s="8">
        <v>28.845199999999998</v>
      </c>
    </row>
    <row r="87" spans="1:13" x14ac:dyDescent="0.2">
      <c r="A87" s="4" t="s">
        <v>95</v>
      </c>
      <c r="B87" s="4" t="s">
        <v>204</v>
      </c>
      <c r="C87" s="5">
        <v>5738.1554000000006</v>
      </c>
      <c r="D87" s="6">
        <v>45514.520999999993</v>
      </c>
      <c r="E87" s="5">
        <v>0.91200000000000014</v>
      </c>
      <c r="F87" s="6">
        <v>1.9019999999999999</v>
      </c>
      <c r="G87" s="6">
        <v>2.5116000000000001</v>
      </c>
      <c r="H87" s="6">
        <v>24.448599999999999</v>
      </c>
      <c r="I87" s="5">
        <v>27.988400000000002</v>
      </c>
      <c r="J87" s="7">
        <v>237.16300000000001</v>
      </c>
      <c r="K87" s="8">
        <v>-2.5316000000000001</v>
      </c>
      <c r="L87" s="8">
        <v>34.286199999999994</v>
      </c>
      <c r="M87" s="8">
        <v>36.9756</v>
      </c>
    </row>
    <row r="88" spans="1:13" x14ac:dyDescent="0.2">
      <c r="A88" s="4" t="s">
        <v>96</v>
      </c>
      <c r="B88" s="4" t="s">
        <v>201</v>
      </c>
      <c r="C88" s="5">
        <v>97.547200000000004</v>
      </c>
      <c r="D88" s="6">
        <v>9706.8205999999991</v>
      </c>
      <c r="E88" s="5">
        <v>2.2511999999999999</v>
      </c>
      <c r="F88" s="6">
        <v>4.0582439024390249</v>
      </c>
      <c r="G88" s="6">
        <v>18.2</v>
      </c>
      <c r="H88" s="6">
        <v>19.135199999999998</v>
      </c>
      <c r="I88" s="5">
        <v>11.652600000000001</v>
      </c>
      <c r="J88" s="7">
        <v>93.972200000000001</v>
      </c>
      <c r="K88" s="8">
        <v>-0.14679999999999999</v>
      </c>
      <c r="L88" s="8">
        <v>26.558999999999997</v>
      </c>
      <c r="M88" s="8">
        <v>30.101400000000002</v>
      </c>
    </row>
    <row r="89" spans="1:13" x14ac:dyDescent="0.2">
      <c r="A89" s="4" t="s">
        <v>97</v>
      </c>
      <c r="B89" s="4" t="s">
        <v>207</v>
      </c>
      <c r="C89" s="5">
        <v>539.31679999999994</v>
      </c>
      <c r="D89" s="6">
        <v>28899.055</v>
      </c>
      <c r="E89" s="5">
        <v>3.9287999999999998</v>
      </c>
      <c r="F89" s="6">
        <v>3.8127142857142857</v>
      </c>
      <c r="G89" s="6">
        <v>4.8632</v>
      </c>
      <c r="H89" s="6">
        <v>26.226400000000002</v>
      </c>
      <c r="I89" s="5">
        <v>24.685600000000001</v>
      </c>
      <c r="J89" s="7">
        <v>20.8996</v>
      </c>
      <c r="K89" s="8">
        <v>-0.6048</v>
      </c>
      <c r="L89" s="8">
        <v>21.1554</v>
      </c>
      <c r="M89" s="8">
        <v>21.412599999999998</v>
      </c>
    </row>
    <row r="90" spans="1:13" x14ac:dyDescent="0.2">
      <c r="A90" s="4" t="s">
        <v>98</v>
      </c>
      <c r="B90" s="4" t="s">
        <v>208</v>
      </c>
      <c r="C90" s="5">
        <v>192.57260000000002</v>
      </c>
      <c r="D90" s="6">
        <v>3888.3144000000002</v>
      </c>
      <c r="E90" s="5">
        <v>5.7282000000000002</v>
      </c>
      <c r="F90" s="6">
        <v>4.0322195121951223</v>
      </c>
      <c r="G90" s="6" t="s">
        <v>11</v>
      </c>
      <c r="H90" s="6">
        <v>16.825600000000001</v>
      </c>
      <c r="I90" s="5">
        <v>11.8226</v>
      </c>
      <c r="J90" s="7">
        <v>59.996600000000001</v>
      </c>
      <c r="K90" s="8">
        <v>-3.4259999999999997</v>
      </c>
      <c r="L90" s="8">
        <v>18.1296</v>
      </c>
      <c r="M90" s="8">
        <v>25.194799999999997</v>
      </c>
    </row>
    <row r="91" spans="1:13" x14ac:dyDescent="0.2">
      <c r="A91" s="4" t="s">
        <v>100</v>
      </c>
      <c r="B91" s="4" t="str">
        <f>B76</f>
        <v>East Asia</v>
      </c>
      <c r="C91" s="5">
        <v>2326.8552000000004</v>
      </c>
      <c r="D91" s="6">
        <v>44865.689400000003</v>
      </c>
      <c r="E91" s="5">
        <v>2.5490000000000004</v>
      </c>
      <c r="F91" s="6">
        <v>5.9170975609756091</v>
      </c>
      <c r="G91" s="6">
        <v>3.9549999999999996</v>
      </c>
      <c r="H91" s="6">
        <v>31.205200000000001</v>
      </c>
      <c r="I91" s="5">
        <v>34.8202</v>
      </c>
      <c r="J91" s="7">
        <v>41.114799999999995</v>
      </c>
      <c r="K91" s="8">
        <v>-7.8400000000000025E-2</v>
      </c>
      <c r="L91" s="8">
        <v>22.595599999999997</v>
      </c>
      <c r="M91" s="8">
        <v>21.909600000000001</v>
      </c>
    </row>
    <row r="92" spans="1:13" x14ac:dyDescent="0.2">
      <c r="A92" s="4" t="s">
        <v>101</v>
      </c>
      <c r="B92" s="4" t="s">
        <v>203</v>
      </c>
      <c r="C92" s="5">
        <v>22.2498</v>
      </c>
      <c r="D92" s="6">
        <v>12339.556200000001</v>
      </c>
      <c r="E92" s="5">
        <v>4.0484</v>
      </c>
      <c r="F92" s="6">
        <v>4.1331500000000005</v>
      </c>
      <c r="G92" s="6">
        <v>30.5</v>
      </c>
      <c r="H92" s="6" t="s">
        <v>11</v>
      </c>
      <c r="I92" s="5">
        <v>17.702999999999999</v>
      </c>
      <c r="J92" s="7">
        <v>18.886399999999998</v>
      </c>
      <c r="K92" s="8">
        <v>-2.5817999999999999</v>
      </c>
      <c r="L92" s="8">
        <v>25.9726</v>
      </c>
      <c r="M92" s="8">
        <v>28.909800000000001</v>
      </c>
    </row>
    <row r="93" spans="1:13" x14ac:dyDescent="0.2">
      <c r="A93" s="4" t="s">
        <v>102</v>
      </c>
      <c r="B93" s="4" t="s">
        <v>201</v>
      </c>
      <c r="C93" s="5">
        <v>316.56080000000003</v>
      </c>
      <c r="D93" s="6">
        <v>67243.639800000004</v>
      </c>
      <c r="E93" s="5">
        <v>0.79600000000000004</v>
      </c>
      <c r="F93" s="6">
        <v>3.2037073170731709</v>
      </c>
      <c r="G93" s="6">
        <v>1.3220000000000001</v>
      </c>
      <c r="H93" s="6">
        <v>22.273199999999999</v>
      </c>
      <c r="I93" s="5">
        <v>32.215199999999996</v>
      </c>
      <c r="J93" s="7">
        <v>18.6172</v>
      </c>
      <c r="K93" s="8">
        <v>-7.9141999999999992</v>
      </c>
      <c r="L93" s="8">
        <v>58.677399999999999</v>
      </c>
      <c r="M93" s="8">
        <v>53.037999999999997</v>
      </c>
    </row>
    <row r="94" spans="1:13" x14ac:dyDescent="0.2">
      <c r="A94" s="4" t="s">
        <v>103</v>
      </c>
      <c r="B94" s="4" t="str">
        <f>B146</f>
        <v>Southeast Asia</v>
      </c>
      <c r="C94" s="5">
        <v>58.558599999999998</v>
      </c>
      <c r="D94" s="6">
        <v>8158.9276000000009</v>
      </c>
      <c r="E94" s="5">
        <v>6.5633999999999997</v>
      </c>
      <c r="F94" s="6">
        <v>6.6163902439024405</v>
      </c>
      <c r="G94" s="6" t="s">
        <v>11</v>
      </c>
      <c r="H94" s="6" t="s">
        <v>11</v>
      </c>
      <c r="I94" s="5" t="s">
        <v>11</v>
      </c>
      <c r="J94" s="7">
        <v>56.539400000000001</v>
      </c>
      <c r="K94" s="8">
        <v>-3.0465999999999998</v>
      </c>
      <c r="L94" s="8">
        <v>15.843</v>
      </c>
      <c r="M94" s="8">
        <v>20.282800000000002</v>
      </c>
    </row>
    <row r="95" spans="1:13" x14ac:dyDescent="0.2">
      <c r="A95" s="4" t="s">
        <v>104</v>
      </c>
      <c r="B95" s="4" t="s">
        <v>203</v>
      </c>
      <c r="C95" s="5">
        <v>60.500199999999992</v>
      </c>
      <c r="D95" s="6">
        <v>31331.549600000006</v>
      </c>
      <c r="E95" s="5">
        <v>3.5862000000000003</v>
      </c>
      <c r="F95" s="6">
        <v>3.2277857142857131</v>
      </c>
      <c r="G95" s="6">
        <v>7.2424000000000008</v>
      </c>
      <c r="H95" s="6">
        <v>24.002400000000002</v>
      </c>
      <c r="I95" s="5">
        <v>22.716999999999999</v>
      </c>
      <c r="J95" s="7">
        <v>36.433799999999998</v>
      </c>
      <c r="K95" s="8">
        <v>0.11580000000000001</v>
      </c>
      <c r="L95" s="8">
        <v>35.605999999999995</v>
      </c>
      <c r="M95" s="8">
        <v>36.426599999999993</v>
      </c>
    </row>
    <row r="96" spans="1:13" x14ac:dyDescent="0.2">
      <c r="A96" s="4" t="s">
        <v>105</v>
      </c>
      <c r="B96" s="4" t="s">
        <v>201</v>
      </c>
      <c r="C96" s="5">
        <v>91.987400000000008</v>
      </c>
      <c r="D96" s="6">
        <v>15226.1636</v>
      </c>
      <c r="E96" s="5">
        <v>0.84019999999999995</v>
      </c>
      <c r="F96" s="6">
        <v>3.2963658536585361</v>
      </c>
      <c r="G96" s="6" t="s">
        <v>11</v>
      </c>
      <c r="H96" s="6" t="s">
        <v>11</v>
      </c>
      <c r="I96" s="5">
        <v>-3.8107999999999995</v>
      </c>
      <c r="J96" s="7">
        <v>156.79640000000001</v>
      </c>
      <c r="K96" s="8">
        <v>-0.1042</v>
      </c>
      <c r="L96" s="8">
        <v>21.877800000000001</v>
      </c>
      <c r="M96" s="8">
        <v>32.4756</v>
      </c>
    </row>
    <row r="97" spans="1:13" x14ac:dyDescent="0.2">
      <c r="A97" s="4" t="s">
        <v>106</v>
      </c>
      <c r="B97" s="4" t="s">
        <v>208</v>
      </c>
      <c r="C97" s="5">
        <v>7.3435999999999995</v>
      </c>
      <c r="D97" s="6">
        <v>3579.6743999999999</v>
      </c>
      <c r="E97" s="5">
        <v>1.9104000000000003</v>
      </c>
      <c r="F97" s="6">
        <v>3.5978780487804864</v>
      </c>
      <c r="G97" s="6" t="s">
        <v>11</v>
      </c>
      <c r="H97" s="6">
        <v>29.457999999999998</v>
      </c>
      <c r="I97" s="5">
        <v>21.039200000000001</v>
      </c>
      <c r="J97" s="7">
        <v>43.967200000000005</v>
      </c>
      <c r="K97" s="8">
        <v>-2.1867999999999999</v>
      </c>
      <c r="L97" s="8">
        <v>42.181600000000003</v>
      </c>
      <c r="M97" s="8">
        <v>45.823999999999998</v>
      </c>
    </row>
    <row r="98" spans="1:13" x14ac:dyDescent="0.2">
      <c r="A98" s="4" t="s">
        <v>107</v>
      </c>
      <c r="B98" s="4" t="s">
        <v>208</v>
      </c>
      <c r="C98" s="5">
        <v>6.5064000000000011</v>
      </c>
      <c r="D98" s="6">
        <v>1420.2800000000002</v>
      </c>
      <c r="E98" s="5">
        <v>1.3914</v>
      </c>
      <c r="F98" s="6">
        <v>2.8502499999999995</v>
      </c>
      <c r="G98" s="6" t="s">
        <v>11</v>
      </c>
      <c r="H98" s="6" t="s">
        <v>11</v>
      </c>
      <c r="I98" s="5" t="s">
        <v>11</v>
      </c>
      <c r="J98" s="7">
        <v>45.479200000000006</v>
      </c>
      <c r="K98" s="8">
        <v>-4.9072000000000005</v>
      </c>
      <c r="L98" s="8">
        <v>28.125800000000005</v>
      </c>
      <c r="M98" s="8">
        <v>33.985799999999998</v>
      </c>
    </row>
    <row r="99" spans="1:13" x14ac:dyDescent="0.2">
      <c r="A99" s="4" t="s">
        <v>108</v>
      </c>
      <c r="B99" s="4" t="s">
        <v>201</v>
      </c>
      <c r="C99" s="5">
        <v>64.993599999999986</v>
      </c>
      <c r="D99" s="6">
        <v>9883.8316000000013</v>
      </c>
      <c r="E99" s="5">
        <v>12.5602</v>
      </c>
      <c r="F99" s="6">
        <v>-3.0024390243902448E-2</v>
      </c>
      <c r="G99" s="6" t="s">
        <v>11</v>
      </c>
      <c r="H99" s="6">
        <v>44.278999999999996</v>
      </c>
      <c r="I99" s="5" t="s">
        <v>11</v>
      </c>
      <c r="J99" s="7" t="s">
        <v>11</v>
      </c>
      <c r="K99" s="8">
        <v>-32.317999999999998</v>
      </c>
      <c r="L99" s="8">
        <v>71.117800000000003</v>
      </c>
      <c r="M99" s="8">
        <v>103.4358</v>
      </c>
    </row>
    <row r="100" spans="1:13" x14ac:dyDescent="0.2">
      <c r="A100" s="4" t="s">
        <v>109</v>
      </c>
      <c r="B100" s="4" t="s">
        <v>203</v>
      </c>
      <c r="C100" s="5">
        <v>101.9632</v>
      </c>
      <c r="D100" s="6">
        <v>36654.2042</v>
      </c>
      <c r="E100" s="5">
        <v>3.2438000000000002</v>
      </c>
      <c r="F100" s="6">
        <v>4.1912399999999996</v>
      </c>
      <c r="G100" s="6">
        <v>6.2553999999999998</v>
      </c>
      <c r="H100" s="6">
        <v>18.738599999999998</v>
      </c>
      <c r="I100" s="5">
        <v>19.811</v>
      </c>
      <c r="J100" s="7">
        <v>32.716799999999999</v>
      </c>
      <c r="K100" s="8">
        <v>0.35959999999999998</v>
      </c>
      <c r="L100" s="8">
        <v>34.381399999999999</v>
      </c>
      <c r="M100" s="8">
        <v>33.927999999999997</v>
      </c>
    </row>
    <row r="101" spans="1:13" x14ac:dyDescent="0.2">
      <c r="A101" s="4" t="s">
        <v>110</v>
      </c>
      <c r="B101" s="4" t="s">
        <v>199</v>
      </c>
      <c r="C101" s="5">
        <v>67.058400000000006</v>
      </c>
      <c r="D101" s="6">
        <v>109141.06640000001</v>
      </c>
      <c r="E101" s="5">
        <v>2.4289999999999998</v>
      </c>
      <c r="F101" s="6">
        <v>3.8764878048780491</v>
      </c>
      <c r="G101" s="6">
        <v>5.2632000000000003</v>
      </c>
      <c r="H101" s="6">
        <v>18.316800000000001</v>
      </c>
      <c r="I101" s="5">
        <v>22.946400000000001</v>
      </c>
      <c r="J101" s="7">
        <v>21.575399999999998</v>
      </c>
      <c r="K101" s="8">
        <v>1.2344000000000002</v>
      </c>
      <c r="L101" s="8">
        <v>44.855799999999995</v>
      </c>
      <c r="M101" s="8">
        <v>43.484799999999993</v>
      </c>
    </row>
    <row r="102" spans="1:13" x14ac:dyDescent="0.2">
      <c r="A102" s="4" t="s">
        <v>111</v>
      </c>
      <c r="B102" s="4" t="str">
        <f>B113</f>
        <v>East Asia</v>
      </c>
      <c r="C102" s="5">
        <v>77.11</v>
      </c>
      <c r="D102" s="6">
        <v>113527.149</v>
      </c>
      <c r="E102" s="5">
        <v>2.3928000000000003</v>
      </c>
      <c r="F102" s="6">
        <v>7.559947368421053</v>
      </c>
      <c r="G102" s="6">
        <v>1.8350000000000002</v>
      </c>
      <c r="H102" s="6">
        <v>14.6614</v>
      </c>
      <c r="I102" s="5" t="s">
        <v>11</v>
      </c>
      <c r="J102" s="7">
        <v>0</v>
      </c>
      <c r="K102" s="8">
        <v>13.228</v>
      </c>
      <c r="L102" s="8">
        <v>34.093200000000003</v>
      </c>
      <c r="M102" s="8">
        <v>19.514199999999999</v>
      </c>
    </row>
    <row r="103" spans="1:13" x14ac:dyDescent="0.2">
      <c r="A103" s="4" t="s">
        <v>112</v>
      </c>
      <c r="B103" s="4" t="s">
        <v>208</v>
      </c>
      <c r="C103" s="5">
        <v>46.2196</v>
      </c>
      <c r="D103" s="6">
        <v>1703.3552</v>
      </c>
      <c r="E103" s="5">
        <v>5.0306000000000006</v>
      </c>
      <c r="F103" s="6">
        <v>2.1805121951219504</v>
      </c>
      <c r="G103" s="6" t="s">
        <v>11</v>
      </c>
      <c r="H103" s="6">
        <v>22.206</v>
      </c>
      <c r="I103" s="5">
        <v>20.862400000000001</v>
      </c>
      <c r="J103" s="7">
        <v>46.997599999999998</v>
      </c>
      <c r="K103" s="8">
        <v>-2.2864</v>
      </c>
      <c r="L103" s="8">
        <v>15.1464</v>
      </c>
      <c r="M103" s="8">
        <v>18.305799999999998</v>
      </c>
    </row>
    <row r="104" spans="1:13" x14ac:dyDescent="0.2">
      <c r="A104" s="4" t="s">
        <v>113</v>
      </c>
      <c r="B104" s="4" t="s">
        <v>208</v>
      </c>
      <c r="C104" s="5">
        <v>25.447600000000001</v>
      </c>
      <c r="D104" s="6">
        <v>1250.6326000000001</v>
      </c>
      <c r="E104" s="5">
        <v>4.4539999999999997</v>
      </c>
      <c r="F104" s="6">
        <v>3.6177560975609748</v>
      </c>
      <c r="G104" s="6" t="s">
        <v>11</v>
      </c>
      <c r="H104" s="6">
        <v>12.747800000000002</v>
      </c>
      <c r="I104" s="5">
        <v>-3.6154000000000002</v>
      </c>
      <c r="J104" s="7">
        <v>63.083199999999998</v>
      </c>
      <c r="K104" s="8">
        <v>-0.6412000000000001</v>
      </c>
      <c r="L104" s="8">
        <v>24.48</v>
      </c>
      <c r="M104" s="8">
        <v>29.0702</v>
      </c>
    </row>
    <row r="105" spans="1:13" x14ac:dyDescent="0.2">
      <c r="A105" s="4" t="s">
        <v>114</v>
      </c>
      <c r="B105" s="4" t="s">
        <v>205</v>
      </c>
      <c r="C105" s="5">
        <v>1083.0922000000003</v>
      </c>
      <c r="D105" s="6">
        <v>32962.979000000007</v>
      </c>
      <c r="E105" s="5">
        <v>4.8566000000000003</v>
      </c>
      <c r="F105" s="6">
        <v>5.7718536585365836</v>
      </c>
      <c r="G105" s="6">
        <v>3.4050000000000002</v>
      </c>
      <c r="H105" s="6">
        <v>23.585600000000003</v>
      </c>
      <c r="I105" s="5">
        <v>25.936199999999996</v>
      </c>
      <c r="J105" s="7">
        <v>55.764400000000002</v>
      </c>
      <c r="K105" s="8">
        <v>-1.0080000000000002</v>
      </c>
      <c r="L105" s="8">
        <v>18.812399999999997</v>
      </c>
      <c r="M105" s="8">
        <v>21.6402</v>
      </c>
    </row>
    <row r="106" spans="1:13" x14ac:dyDescent="0.2">
      <c r="A106" s="4" t="s">
        <v>115</v>
      </c>
      <c r="B106" s="4" t="s">
        <v>210</v>
      </c>
      <c r="C106" s="5">
        <v>8.678799999999999</v>
      </c>
      <c r="D106" s="6">
        <v>23287.295600000001</v>
      </c>
      <c r="E106" s="5">
        <v>6.4893999999999989</v>
      </c>
      <c r="F106" s="6">
        <v>7.5621707317073161</v>
      </c>
      <c r="G106" s="6" t="s">
        <v>11</v>
      </c>
      <c r="H106" s="6">
        <v>20</v>
      </c>
      <c r="I106" s="5">
        <v>0.59540000000000004</v>
      </c>
      <c r="J106" s="7">
        <v>68.701599999999999</v>
      </c>
      <c r="K106" s="8">
        <v>-2.7153999999999998</v>
      </c>
      <c r="L106" s="8">
        <v>26.214800000000004</v>
      </c>
      <c r="M106" s="8">
        <v>30.933800000000002</v>
      </c>
    </row>
    <row r="107" spans="1:13" x14ac:dyDescent="0.2">
      <c r="A107" s="4" t="s">
        <v>116</v>
      </c>
      <c r="B107" s="4" t="s">
        <v>208</v>
      </c>
      <c r="C107" s="5">
        <v>47.418399999999998</v>
      </c>
      <c r="D107" s="6">
        <v>2475.54</v>
      </c>
      <c r="E107" s="5">
        <v>5.0019999999999998</v>
      </c>
      <c r="F107" s="6">
        <v>4.0234878048780489</v>
      </c>
      <c r="G107" s="6" t="s">
        <v>11</v>
      </c>
      <c r="H107" s="6">
        <v>19.134599999999999</v>
      </c>
      <c r="I107" s="5">
        <v>13.4626</v>
      </c>
      <c r="J107" s="7">
        <v>37.586799999999997</v>
      </c>
      <c r="K107" s="8">
        <v>-2.3502000000000001</v>
      </c>
      <c r="L107" s="8">
        <v>19.431999999999999</v>
      </c>
      <c r="M107" s="8">
        <v>22.7546</v>
      </c>
    </row>
    <row r="108" spans="1:13" x14ac:dyDescent="0.2">
      <c r="A108" s="4" t="s">
        <v>117</v>
      </c>
      <c r="B108" s="4" t="s">
        <v>199</v>
      </c>
      <c r="C108" s="5">
        <v>22.889600000000002</v>
      </c>
      <c r="D108" s="6">
        <v>47323.119599999991</v>
      </c>
      <c r="E108" s="5">
        <v>5.3308</v>
      </c>
      <c r="F108" s="6">
        <v>3.8703000000000003</v>
      </c>
      <c r="G108" s="6">
        <v>3.9449999999999994</v>
      </c>
      <c r="H108" s="6">
        <v>20.273400000000002</v>
      </c>
      <c r="I108" s="5">
        <v>28.330599999999997</v>
      </c>
      <c r="J108" s="7">
        <v>42.523000000000003</v>
      </c>
      <c r="K108" s="8">
        <v>2.9788000000000006</v>
      </c>
      <c r="L108" s="8">
        <v>38.391199999999998</v>
      </c>
      <c r="M108" s="8">
        <v>36.865400000000001</v>
      </c>
    </row>
    <row r="109" spans="1:13" x14ac:dyDescent="0.2">
      <c r="A109" s="4" t="s">
        <v>118</v>
      </c>
      <c r="B109" s="4" t="s">
        <v>208</v>
      </c>
      <c r="C109" s="5">
        <v>19.954799999999999</v>
      </c>
      <c r="D109" s="6">
        <v>4904.2121999999999</v>
      </c>
      <c r="E109" s="5">
        <v>4.9995999999999992</v>
      </c>
      <c r="F109" s="6">
        <v>4.1276551724137933</v>
      </c>
      <c r="G109" s="6" t="s">
        <v>11</v>
      </c>
      <c r="H109" s="6">
        <v>43.717799999999997</v>
      </c>
      <c r="I109" s="5">
        <v>27.226400000000002</v>
      </c>
      <c r="J109" s="7">
        <v>78.47120000000001</v>
      </c>
      <c r="K109" s="8">
        <v>2.2200000000000002</v>
      </c>
      <c r="L109" s="8">
        <v>27.941399999999998</v>
      </c>
      <c r="M109" s="8">
        <v>27.145199999999999</v>
      </c>
    </row>
    <row r="110" spans="1:13" x14ac:dyDescent="0.2">
      <c r="A110" s="4" t="s">
        <v>119</v>
      </c>
      <c r="B110" s="4" t="s">
        <v>208</v>
      </c>
      <c r="C110" s="5">
        <v>31.798399999999997</v>
      </c>
      <c r="D110" s="6">
        <v>25112.500000000004</v>
      </c>
      <c r="E110" s="5">
        <v>3.8020000000000005</v>
      </c>
      <c r="F110" s="6">
        <v>4.4232195121951223</v>
      </c>
      <c r="G110" s="6">
        <v>6.919999999999999</v>
      </c>
      <c r="H110" s="6">
        <v>19.963000000000001</v>
      </c>
      <c r="I110" s="5">
        <v>17.0624</v>
      </c>
      <c r="J110" s="7">
        <v>67.361200000000011</v>
      </c>
      <c r="K110" s="8">
        <v>0.32819999999999999</v>
      </c>
      <c r="L110" s="8">
        <v>22.387599999999999</v>
      </c>
      <c r="M110" s="8">
        <v>24.664400000000001</v>
      </c>
    </row>
    <row r="111" spans="1:13" x14ac:dyDescent="0.2">
      <c r="A111" s="4" t="s">
        <v>120</v>
      </c>
      <c r="B111" s="4" t="s">
        <v>202</v>
      </c>
      <c r="C111" s="5">
        <v>2639.9186</v>
      </c>
      <c r="D111" s="6">
        <v>20958.894400000001</v>
      </c>
      <c r="E111" s="5">
        <v>1.5427999999999999</v>
      </c>
      <c r="F111" s="6">
        <v>2.5098048780487807</v>
      </c>
      <c r="G111" s="6">
        <v>3.4093999999999993</v>
      </c>
      <c r="H111" s="6">
        <v>21.873200000000001</v>
      </c>
      <c r="I111" s="5">
        <v>20.273000000000003</v>
      </c>
      <c r="J111" s="7">
        <v>54.164000000000001</v>
      </c>
      <c r="K111" s="8">
        <v>1.4338000000000002</v>
      </c>
      <c r="L111" s="8">
        <v>23.157399999999999</v>
      </c>
      <c r="M111" s="8">
        <v>25.330000000000002</v>
      </c>
    </row>
    <row r="112" spans="1:13" x14ac:dyDescent="0.2">
      <c r="A112" s="4" t="s">
        <v>121</v>
      </c>
      <c r="B112" s="4" t="s">
        <v>207</v>
      </c>
      <c r="C112" s="5">
        <v>27.393000000000001</v>
      </c>
      <c r="D112" s="6">
        <v>7735.3176000000003</v>
      </c>
      <c r="E112" s="5">
        <v>3.9585999999999997</v>
      </c>
      <c r="F112" s="6">
        <v>1.6360000000000003</v>
      </c>
      <c r="G112" s="6">
        <v>3.2435999999999998</v>
      </c>
      <c r="H112" s="6">
        <v>24.822800000000001</v>
      </c>
      <c r="I112" s="5">
        <v>16.253800000000002</v>
      </c>
      <c r="J112" s="7">
        <v>30.945600000000002</v>
      </c>
      <c r="K112" s="8">
        <v>-1.2206000000000001</v>
      </c>
      <c r="L112" s="8">
        <v>30.287400000000002</v>
      </c>
      <c r="M112" s="8">
        <v>32.4482</v>
      </c>
    </row>
    <row r="113" spans="1:13" x14ac:dyDescent="0.2">
      <c r="A113" s="4" t="s">
        <v>122</v>
      </c>
      <c r="B113" s="4" t="s">
        <v>204</v>
      </c>
      <c r="C113" s="5">
        <v>47.146999999999998</v>
      </c>
      <c r="D113" s="6">
        <v>14251.218199999999</v>
      </c>
      <c r="E113" s="5">
        <v>5.8517999999999999</v>
      </c>
      <c r="F113" s="6">
        <v>4.900195121951219</v>
      </c>
      <c r="G113" s="6">
        <v>8.8780000000000001</v>
      </c>
      <c r="H113" s="6">
        <v>41.540200000000006</v>
      </c>
      <c r="I113" s="5">
        <v>28.502199999999998</v>
      </c>
      <c r="J113" s="7" t="s">
        <v>11</v>
      </c>
      <c r="K113" s="8">
        <v>1.9609999999999999</v>
      </c>
      <c r="L113" s="8">
        <v>30.242199999999997</v>
      </c>
      <c r="M113" s="8">
        <v>30.975599999999996</v>
      </c>
    </row>
    <row r="114" spans="1:13" x14ac:dyDescent="0.2">
      <c r="A114" s="4" t="s">
        <v>123</v>
      </c>
      <c r="B114" s="4" t="s">
        <v>203</v>
      </c>
      <c r="C114" s="5">
        <v>12.4778</v>
      </c>
      <c r="D114" s="6">
        <v>20021.024799999996</v>
      </c>
      <c r="E114" s="5">
        <v>3.5996000000000001</v>
      </c>
      <c r="F114" s="6">
        <v>3.04155</v>
      </c>
      <c r="G114" s="6" t="s">
        <v>11</v>
      </c>
      <c r="H114" s="6">
        <v>30.1036</v>
      </c>
      <c r="I114" s="5">
        <v>14.353799999999998</v>
      </c>
      <c r="J114" s="7">
        <v>72.513799999999989</v>
      </c>
      <c r="K114" s="8">
        <v>-1.1545999999999998</v>
      </c>
      <c r="L114" s="8">
        <v>41.071799999999996</v>
      </c>
      <c r="M114" s="8">
        <v>44.490399999999994</v>
      </c>
    </row>
    <row r="115" spans="1:13" x14ac:dyDescent="0.2">
      <c r="A115" s="4" t="s">
        <v>124</v>
      </c>
      <c r="B115" s="4" t="s">
        <v>201</v>
      </c>
      <c r="C115" s="5">
        <v>331.66539999999998</v>
      </c>
      <c r="D115" s="6">
        <v>9312.2879999999986</v>
      </c>
      <c r="E115" s="5">
        <v>3.5262000000000002</v>
      </c>
      <c r="F115" s="6">
        <v>3.8555853658536594</v>
      </c>
      <c r="G115" s="6">
        <v>9.31</v>
      </c>
      <c r="H115" s="6">
        <v>34.128599999999999</v>
      </c>
      <c r="I115" s="5">
        <v>30.000400000000003</v>
      </c>
      <c r="J115" s="7">
        <v>64.617400000000004</v>
      </c>
      <c r="K115" s="8">
        <v>-1.0256000000000001</v>
      </c>
      <c r="L115" s="8">
        <v>26.303999999999995</v>
      </c>
      <c r="M115" s="8">
        <v>29.752400000000002</v>
      </c>
    </row>
    <row r="116" spans="1:13" x14ac:dyDescent="0.2">
      <c r="A116" s="4" t="s">
        <v>125</v>
      </c>
      <c r="B116" s="4" t="s">
        <v>208</v>
      </c>
      <c r="C116" s="5">
        <v>41.467599999999997</v>
      </c>
      <c r="D116" s="6">
        <v>1327.9712</v>
      </c>
      <c r="E116" s="5">
        <v>3.7700000000000005</v>
      </c>
      <c r="F116" s="6">
        <v>5.4294634146341458</v>
      </c>
      <c r="G116" s="6" t="s">
        <v>11</v>
      </c>
      <c r="H116" s="6">
        <v>67.999400000000009</v>
      </c>
      <c r="I116" s="5">
        <v>19.707200000000004</v>
      </c>
      <c r="J116" s="7">
        <v>104.6414</v>
      </c>
      <c r="K116" s="8">
        <v>-1.1201999999999999</v>
      </c>
      <c r="L116" s="8">
        <v>28.704200000000004</v>
      </c>
      <c r="M116" s="8">
        <v>33.367599999999996</v>
      </c>
    </row>
    <row r="117" spans="1:13" x14ac:dyDescent="0.2">
      <c r="A117" s="4" t="s">
        <v>126</v>
      </c>
      <c r="B117" s="4" t="s">
        <v>205</v>
      </c>
      <c r="C117" s="5">
        <v>357.51119999999997</v>
      </c>
      <c r="D117" s="6">
        <v>6725.1538</v>
      </c>
      <c r="E117" s="5">
        <v>6.3268000000000004</v>
      </c>
      <c r="F117" s="6">
        <v>8.8439545454545456</v>
      </c>
      <c r="G117" s="6">
        <v>4</v>
      </c>
      <c r="H117" s="6">
        <v>36.790399999999998</v>
      </c>
      <c r="I117" s="5">
        <v>31.817599999999999</v>
      </c>
      <c r="J117" s="7">
        <v>37.933799999999998</v>
      </c>
      <c r="K117" s="8">
        <v>-1.7223999999999999</v>
      </c>
      <c r="L117" s="8">
        <v>17.508199999999999</v>
      </c>
      <c r="M117" s="8">
        <v>20.888200000000001</v>
      </c>
    </row>
    <row r="118" spans="1:13" x14ac:dyDescent="0.2">
      <c r="A118" s="4" t="s">
        <v>127</v>
      </c>
      <c r="B118" s="4" t="s">
        <v>208</v>
      </c>
      <c r="C118" s="5">
        <v>28.062599999999996</v>
      </c>
      <c r="D118" s="6">
        <v>11402.0756</v>
      </c>
      <c r="E118" s="5">
        <v>0.57279999999999998</v>
      </c>
      <c r="F118" s="6">
        <v>3.5956666666666668</v>
      </c>
      <c r="G118" s="6" t="s">
        <v>11</v>
      </c>
      <c r="H118" s="6">
        <v>16.455000000000002</v>
      </c>
      <c r="I118" s="5">
        <v>13.009</v>
      </c>
      <c r="J118" s="7">
        <v>47.660600000000002</v>
      </c>
      <c r="K118" s="8">
        <v>-1.6292000000000002</v>
      </c>
      <c r="L118" s="8">
        <v>29.5762</v>
      </c>
      <c r="M118" s="8">
        <v>34.561399999999999</v>
      </c>
    </row>
    <row r="119" spans="1:13" x14ac:dyDescent="0.2">
      <c r="A119" s="4" t="s">
        <v>128</v>
      </c>
      <c r="B119" s="4" t="s">
        <v>210</v>
      </c>
      <c r="C119" s="5">
        <v>94.635599999999997</v>
      </c>
      <c r="D119" s="6">
        <v>3321.2834000000003</v>
      </c>
      <c r="E119" s="5">
        <v>6.7921999999999993</v>
      </c>
      <c r="F119" s="6">
        <v>4.5425853658536584</v>
      </c>
      <c r="G119" s="6" t="s">
        <v>11</v>
      </c>
      <c r="H119" s="6">
        <v>56.002400000000002</v>
      </c>
      <c r="I119" s="5">
        <v>48.990400000000001</v>
      </c>
      <c r="J119" s="7">
        <v>32.000999999999998</v>
      </c>
      <c r="K119" s="8">
        <v>-3.8187999999999995</v>
      </c>
      <c r="L119" s="8">
        <v>25.655200000000001</v>
      </c>
      <c r="M119" s="8">
        <v>30.1004</v>
      </c>
    </row>
    <row r="120" spans="1:13" x14ac:dyDescent="0.2">
      <c r="A120" s="4" t="s">
        <v>129</v>
      </c>
      <c r="B120" s="4" t="s">
        <v>199</v>
      </c>
      <c r="C120" s="5">
        <v>1004.2173999999999</v>
      </c>
      <c r="D120" s="6">
        <v>58298.739600000008</v>
      </c>
      <c r="E120" s="5">
        <v>2.0875999999999997</v>
      </c>
      <c r="F120" s="6">
        <v>2.1360249999999996</v>
      </c>
      <c r="G120" s="6">
        <v>3.742</v>
      </c>
      <c r="H120" s="6">
        <v>21.0396</v>
      </c>
      <c r="I120" s="5">
        <v>31.0944</v>
      </c>
      <c r="J120" s="7">
        <v>50.248599999999996</v>
      </c>
      <c r="K120" s="8">
        <v>1.6200000000000003</v>
      </c>
      <c r="L120" s="8">
        <v>43.645800000000001</v>
      </c>
      <c r="M120" s="8">
        <v>42.716200000000001</v>
      </c>
    </row>
    <row r="121" spans="1:13" x14ac:dyDescent="0.2">
      <c r="A121" s="4" t="s">
        <v>130</v>
      </c>
      <c r="B121" s="4" t="s">
        <v>200</v>
      </c>
      <c r="C121" s="5">
        <v>206.75920000000002</v>
      </c>
      <c r="D121" s="6">
        <v>41013.362399999998</v>
      </c>
      <c r="E121" s="5">
        <v>2.6512000000000002</v>
      </c>
      <c r="F121" s="6">
        <v>2.6559268292682927</v>
      </c>
      <c r="G121" s="6">
        <v>4.4413999999999998</v>
      </c>
      <c r="H121" s="6">
        <v>23.863999999999997</v>
      </c>
      <c r="I121" s="5">
        <v>19.985000000000003</v>
      </c>
      <c r="J121" s="7">
        <v>30.358000000000004</v>
      </c>
      <c r="K121" s="8">
        <v>1.1572</v>
      </c>
      <c r="L121" s="8">
        <v>37.270000000000003</v>
      </c>
      <c r="M121" s="8">
        <v>36.774799999999992</v>
      </c>
    </row>
    <row r="122" spans="1:13" x14ac:dyDescent="0.2">
      <c r="A122" s="4" t="s">
        <v>131</v>
      </c>
      <c r="B122" s="4" t="s">
        <v>202</v>
      </c>
      <c r="C122" s="5">
        <v>35.414200000000001</v>
      </c>
      <c r="D122" s="6">
        <v>5426.4643999999998</v>
      </c>
      <c r="E122" s="5">
        <v>-1.0159999999999998</v>
      </c>
      <c r="F122" s="6">
        <v>2.0550487804878048</v>
      </c>
      <c r="G122" s="6">
        <v>7.1032000000000011</v>
      </c>
      <c r="H122" s="6">
        <v>22.866800000000001</v>
      </c>
      <c r="I122" s="5">
        <v>23.174599999999998</v>
      </c>
      <c r="J122" s="7">
        <v>38.319200000000002</v>
      </c>
      <c r="K122" s="8">
        <v>-1.3757999999999999</v>
      </c>
      <c r="L122" s="8">
        <v>24.454799999999999</v>
      </c>
      <c r="M122" s="8">
        <v>26.903999999999996</v>
      </c>
    </row>
    <row r="123" spans="1:13" x14ac:dyDescent="0.2">
      <c r="A123" s="4" t="s">
        <v>132</v>
      </c>
      <c r="B123" s="4" t="s">
        <v>208</v>
      </c>
      <c r="C123" s="5">
        <v>25.878800000000002</v>
      </c>
      <c r="D123" s="6">
        <v>1105.3786</v>
      </c>
      <c r="E123" s="5">
        <v>5.86</v>
      </c>
      <c r="F123" s="6">
        <v>3.2321951219512193</v>
      </c>
      <c r="G123" s="6" t="s">
        <v>11</v>
      </c>
      <c r="H123" s="6">
        <v>44.189</v>
      </c>
      <c r="I123" s="5">
        <v>23.930799999999998</v>
      </c>
      <c r="J123" s="7">
        <v>54.152200000000008</v>
      </c>
      <c r="K123" s="8">
        <v>-2.6486000000000001</v>
      </c>
      <c r="L123" s="8">
        <v>24.642000000000003</v>
      </c>
      <c r="M123" s="8">
        <v>28.586400000000005</v>
      </c>
    </row>
    <row r="124" spans="1:13" x14ac:dyDescent="0.2">
      <c r="A124" s="4" t="s">
        <v>133</v>
      </c>
      <c r="B124" s="4" t="s">
        <v>208</v>
      </c>
      <c r="C124" s="5">
        <v>1221.6716000000001</v>
      </c>
      <c r="D124" s="6">
        <v>6070.9791999999998</v>
      </c>
      <c r="E124" s="5">
        <v>2.0107999999999997</v>
      </c>
      <c r="F124" s="6">
        <v>4.6445333333333334</v>
      </c>
      <c r="G124" s="6">
        <v>20.012</v>
      </c>
      <c r="H124" s="6">
        <v>14.3428</v>
      </c>
      <c r="I124" s="5">
        <v>15.074599999999998</v>
      </c>
      <c r="J124" s="7">
        <v>29.273199999999996</v>
      </c>
      <c r="K124" s="8">
        <v>-3.3165999999999998</v>
      </c>
      <c r="L124" s="8">
        <v>7.4979999999999993</v>
      </c>
      <c r="M124" s="8">
        <v>12.327999999999999</v>
      </c>
    </row>
    <row r="125" spans="1:13" x14ac:dyDescent="0.2">
      <c r="A125" s="4" t="s">
        <v>134</v>
      </c>
      <c r="B125" s="4" t="str">
        <f>B95</f>
        <v>Central and Eastern Europe</v>
      </c>
      <c r="C125" s="5">
        <v>34.4208</v>
      </c>
      <c r="D125" s="6">
        <v>16567.437400000003</v>
      </c>
      <c r="E125" s="5">
        <v>2.5224000000000002</v>
      </c>
      <c r="F125" s="6">
        <v>2.1108214285714282</v>
      </c>
      <c r="G125" s="6">
        <v>18.905799999999999</v>
      </c>
      <c r="H125" s="6" t="s">
        <v>11</v>
      </c>
      <c r="I125" s="5">
        <v>32.343800000000002</v>
      </c>
      <c r="J125" s="7">
        <v>40.545999999999992</v>
      </c>
      <c r="K125" s="8">
        <v>-1.0660000000000001</v>
      </c>
      <c r="L125" s="8">
        <v>29.678199999999997</v>
      </c>
      <c r="M125" s="8">
        <v>32.007199999999997</v>
      </c>
    </row>
    <row r="126" spans="1:13" x14ac:dyDescent="0.2">
      <c r="A126" s="4" t="s">
        <v>135</v>
      </c>
      <c r="B126" s="4" t="s">
        <v>199</v>
      </c>
      <c r="C126" s="5">
        <v>412.41300000000001</v>
      </c>
      <c r="D126" s="6">
        <v>76974.180600000007</v>
      </c>
      <c r="E126" s="5">
        <v>1.9125999999999999</v>
      </c>
      <c r="F126" s="6">
        <v>2.4606585365853655</v>
      </c>
      <c r="G126" s="6">
        <v>3.754</v>
      </c>
      <c r="H126" s="6">
        <v>27.927199999999999</v>
      </c>
      <c r="I126" s="5">
        <v>34.854600000000005</v>
      </c>
      <c r="J126" s="7">
        <v>39.346800000000009</v>
      </c>
      <c r="K126" s="8">
        <v>4.6037999999999997</v>
      </c>
      <c r="L126" s="8">
        <v>55.306799999999996</v>
      </c>
      <c r="M126" s="8">
        <v>48.241599999999998</v>
      </c>
    </row>
    <row r="127" spans="1:13" x14ac:dyDescent="0.2">
      <c r="A127" s="4" t="s">
        <v>137</v>
      </c>
      <c r="B127" s="4" t="s">
        <v>210</v>
      </c>
      <c r="C127" s="5">
        <v>1195.4066</v>
      </c>
      <c r="D127" s="6">
        <v>5829.4535999999998</v>
      </c>
      <c r="E127" s="5">
        <v>3.8784000000000005</v>
      </c>
      <c r="F127" s="6">
        <v>4.8294634146341444</v>
      </c>
      <c r="G127" s="6">
        <v>6.1408000000000005</v>
      </c>
      <c r="H127" s="6">
        <v>15.6678</v>
      </c>
      <c r="I127" s="5">
        <v>11.732800000000001</v>
      </c>
      <c r="J127" s="7">
        <v>74.044999999999987</v>
      </c>
      <c r="K127" s="8">
        <v>-1.2895999999999999</v>
      </c>
      <c r="L127" s="8">
        <v>15.5358</v>
      </c>
      <c r="M127" s="8">
        <v>22.296199999999999</v>
      </c>
    </row>
    <row r="128" spans="1:13" x14ac:dyDescent="0.2">
      <c r="A128" s="4" t="s">
        <v>139</v>
      </c>
      <c r="B128" s="4" t="s">
        <v>202</v>
      </c>
      <c r="C128" s="5">
        <v>114.58560000000003</v>
      </c>
      <c r="D128" s="6">
        <v>27086.341399999998</v>
      </c>
      <c r="E128" s="5">
        <v>4.8591999999999995</v>
      </c>
      <c r="F128" s="6">
        <v>4.8194634146341464</v>
      </c>
      <c r="G128" s="6">
        <v>5.9794</v>
      </c>
      <c r="H128" s="6">
        <v>39.534799999999997</v>
      </c>
      <c r="I128" s="5">
        <v>33.039000000000001</v>
      </c>
      <c r="J128" s="7">
        <v>40.313200000000002</v>
      </c>
      <c r="K128" s="8">
        <v>-0.41160000000000008</v>
      </c>
      <c r="L128" s="8">
        <v>18.674199999999999</v>
      </c>
      <c r="M128" s="8">
        <v>20.8978</v>
      </c>
    </row>
    <row r="129" spans="1:13" x14ac:dyDescent="0.2">
      <c r="A129" s="4" t="s">
        <v>140</v>
      </c>
      <c r="B129" s="4" t="str">
        <f>B135</f>
        <v>North America and ANZ</v>
      </c>
      <c r="C129" s="5">
        <v>34.252200000000002</v>
      </c>
      <c r="D129" s="6">
        <v>3976.4236000000005</v>
      </c>
      <c r="E129" s="5">
        <v>2.3379999999999996</v>
      </c>
      <c r="F129" s="6">
        <v>3.524</v>
      </c>
      <c r="G129" s="6" t="s">
        <v>11</v>
      </c>
      <c r="H129" s="6" t="s">
        <v>11</v>
      </c>
      <c r="I129" s="5" t="s">
        <v>11</v>
      </c>
      <c r="J129" s="7">
        <v>39.911200000000001</v>
      </c>
      <c r="K129" s="8">
        <v>-1.3824000000000001</v>
      </c>
      <c r="L129" s="8">
        <v>16.771599999999999</v>
      </c>
      <c r="M129" s="8">
        <v>20.612199999999998</v>
      </c>
    </row>
    <row r="130" spans="1:13" x14ac:dyDescent="0.2">
      <c r="A130" s="4" t="s">
        <v>141</v>
      </c>
      <c r="B130" s="4" t="s">
        <v>202</v>
      </c>
      <c r="C130" s="5">
        <v>98.667999999999992</v>
      </c>
      <c r="D130" s="6">
        <v>13779.8158</v>
      </c>
      <c r="E130" s="5">
        <v>3.5848</v>
      </c>
      <c r="F130" s="6">
        <v>3.4872439024390238</v>
      </c>
      <c r="G130" s="6">
        <v>5.7108000000000008</v>
      </c>
      <c r="H130" s="6">
        <v>22.131599999999999</v>
      </c>
      <c r="I130" s="5">
        <v>23.450199999999995</v>
      </c>
      <c r="J130" s="7">
        <v>21.851799999999997</v>
      </c>
      <c r="K130" s="8">
        <v>0.1774</v>
      </c>
      <c r="L130" s="8">
        <v>17.975200000000001</v>
      </c>
      <c r="M130" s="8">
        <v>18.8538</v>
      </c>
    </row>
    <row r="131" spans="1:13" x14ac:dyDescent="0.2">
      <c r="A131" s="4" t="s">
        <v>142</v>
      </c>
      <c r="B131" s="4" t="s">
        <v>202</v>
      </c>
      <c r="C131" s="5">
        <v>481.65959999999995</v>
      </c>
      <c r="D131" s="6">
        <v>14810.963</v>
      </c>
      <c r="E131" s="5">
        <v>3.3359999999999999</v>
      </c>
      <c r="F131" s="6">
        <v>3.3606829268292686</v>
      </c>
      <c r="G131" s="6">
        <v>6.7032000000000007</v>
      </c>
      <c r="H131" s="6">
        <v>22.055599999999998</v>
      </c>
      <c r="I131" s="5">
        <v>20.3352</v>
      </c>
      <c r="J131" s="7">
        <v>26.443399999999997</v>
      </c>
      <c r="K131" s="8">
        <v>-0.53300000000000003</v>
      </c>
      <c r="L131" s="8">
        <v>19.688399999999998</v>
      </c>
      <c r="M131" s="8">
        <v>21.4358</v>
      </c>
    </row>
    <row r="132" spans="1:13" x14ac:dyDescent="0.2">
      <c r="A132" s="4" t="s">
        <v>143</v>
      </c>
      <c r="B132" s="4" t="s">
        <v>205</v>
      </c>
      <c r="C132" s="5">
        <v>1034.3986</v>
      </c>
      <c r="D132" s="6">
        <v>9529.0445999999993</v>
      </c>
      <c r="E132" s="5">
        <v>6.2435999999999998</v>
      </c>
      <c r="F132" s="6">
        <v>3.9306097560975601</v>
      </c>
      <c r="G132" s="6">
        <v>5.2550000000000008</v>
      </c>
      <c r="H132" s="6">
        <v>28.0276</v>
      </c>
      <c r="I132" s="5">
        <v>26.064999999999998</v>
      </c>
      <c r="J132" s="7">
        <v>39.234999999999999</v>
      </c>
      <c r="K132" s="8">
        <v>0.53820000000000001</v>
      </c>
      <c r="L132" s="8">
        <v>20.284800000000001</v>
      </c>
      <c r="M132" s="8">
        <v>21.603000000000002</v>
      </c>
    </row>
    <row r="133" spans="1:13" x14ac:dyDescent="0.2">
      <c r="A133" s="4" t="s">
        <v>144</v>
      </c>
      <c r="B133" s="4" t="s">
        <v>203</v>
      </c>
      <c r="C133" s="5">
        <v>1280.3438000000001</v>
      </c>
      <c r="D133" s="6">
        <v>33731.846600000004</v>
      </c>
      <c r="E133" s="5">
        <v>3.9770000000000003</v>
      </c>
      <c r="F133" s="6">
        <v>2.5977804878048776</v>
      </c>
      <c r="G133" s="6">
        <v>4.0255999999999998</v>
      </c>
      <c r="H133" s="6">
        <v>20.755800000000001</v>
      </c>
      <c r="I133" s="5">
        <v>19.954199999999997</v>
      </c>
      <c r="J133" s="7">
        <v>48.320599999999999</v>
      </c>
      <c r="K133" s="8">
        <v>-0.23300000000000001</v>
      </c>
      <c r="L133" s="8">
        <v>40.523600000000002</v>
      </c>
      <c r="M133" s="8">
        <v>42.205799999999996</v>
      </c>
    </row>
    <row r="134" spans="1:13" x14ac:dyDescent="0.2">
      <c r="A134" s="4" t="s">
        <v>145</v>
      </c>
      <c r="B134" s="4" t="s">
        <v>199</v>
      </c>
      <c r="C134" s="5">
        <v>345.04020000000003</v>
      </c>
      <c r="D134" s="6">
        <v>33618.137200000005</v>
      </c>
      <c r="E134" s="5">
        <v>2.1919999999999997</v>
      </c>
      <c r="F134" s="6">
        <v>2.186121951219512</v>
      </c>
      <c r="G134" s="6">
        <v>6.5828000000000007</v>
      </c>
      <c r="H134" s="6">
        <v>18.377600000000001</v>
      </c>
      <c r="I134" s="5">
        <v>17.642400000000002</v>
      </c>
      <c r="J134" s="7">
        <v>117.13839999999998</v>
      </c>
      <c r="K134" s="8">
        <v>2.6475999999999997</v>
      </c>
      <c r="L134" s="8">
        <v>43.127400000000002</v>
      </c>
      <c r="M134" s="8">
        <v>43.674399999999999</v>
      </c>
    </row>
    <row r="135" spans="1:13" x14ac:dyDescent="0.2">
      <c r="A135" s="4" t="s">
        <v>146</v>
      </c>
      <c r="B135" s="4" t="str">
        <f>B172</f>
        <v>North America and ANZ</v>
      </c>
      <c r="C135" s="5">
        <v>128.27019999999999</v>
      </c>
      <c r="D135" s="6">
        <v>40458.9856</v>
      </c>
      <c r="E135" s="5">
        <v>-2.0355999999999996</v>
      </c>
      <c r="F135" s="6">
        <v>1.7869499999999998</v>
      </c>
      <c r="G135" s="6">
        <v>9.64</v>
      </c>
      <c r="H135" s="6">
        <v>8.8125999999999998</v>
      </c>
      <c r="I135" s="5" t="s">
        <v>11</v>
      </c>
      <c r="J135" s="7">
        <v>58.065800000000003</v>
      </c>
      <c r="K135" s="8">
        <v>-0.4894</v>
      </c>
      <c r="L135" s="8">
        <v>20.887</v>
      </c>
      <c r="M135" s="8">
        <v>23.589399999999998</v>
      </c>
    </row>
    <row r="136" spans="1:13" x14ac:dyDescent="0.2">
      <c r="A136" s="4" t="s">
        <v>147</v>
      </c>
      <c r="B136" s="4" t="str">
        <f>B142</f>
        <v>Middle East and North Africa</v>
      </c>
      <c r="C136" s="5">
        <v>368.76900000000006</v>
      </c>
      <c r="D136" s="6">
        <v>134946.85059999998</v>
      </c>
      <c r="E136" s="5">
        <v>2.1638000000000002</v>
      </c>
      <c r="F136" s="6">
        <v>5.561121951219512</v>
      </c>
      <c r="G136" s="6" t="s">
        <v>11</v>
      </c>
      <c r="H136" s="6" t="s">
        <v>11</v>
      </c>
      <c r="I136" s="5">
        <v>52.7712</v>
      </c>
      <c r="J136" s="7">
        <v>48.532600000000002</v>
      </c>
      <c r="K136" s="8">
        <v>5.8259999999999996</v>
      </c>
      <c r="L136" s="8">
        <v>34.752800000000001</v>
      </c>
      <c r="M136" s="8">
        <v>30.410000000000004</v>
      </c>
    </row>
    <row r="137" spans="1:13" x14ac:dyDescent="0.2">
      <c r="A137" s="4" t="s">
        <v>148</v>
      </c>
      <c r="B137" s="4" t="s">
        <v>203</v>
      </c>
      <c r="C137" s="5">
        <v>546.13120000000004</v>
      </c>
      <c r="D137" s="6">
        <v>27944.547600000002</v>
      </c>
      <c r="E137" s="5">
        <v>4.3174000000000001</v>
      </c>
      <c r="F137" s="6">
        <v>1.9030487804878051</v>
      </c>
      <c r="G137" s="6">
        <v>4.5828000000000007</v>
      </c>
      <c r="H137" s="6">
        <v>22.877599999999997</v>
      </c>
      <c r="I137" s="5">
        <v>18.2364</v>
      </c>
      <c r="J137" s="7">
        <v>37.876999999999995</v>
      </c>
      <c r="K137" s="8">
        <v>-1.9339999999999999</v>
      </c>
      <c r="L137" s="8">
        <v>29.691999999999997</v>
      </c>
      <c r="M137" s="8">
        <v>32.971600000000002</v>
      </c>
    </row>
    <row r="138" spans="1:13" x14ac:dyDescent="0.2">
      <c r="A138" s="4" t="s">
        <v>149</v>
      </c>
      <c r="B138" s="4" t="s">
        <v>207</v>
      </c>
      <c r="C138" s="5">
        <v>4367.5493999999999</v>
      </c>
      <c r="D138" s="6">
        <v>29773.0602</v>
      </c>
      <c r="E138" s="5">
        <v>1.7768000000000002</v>
      </c>
      <c r="F138" s="6">
        <v>1.7431071428571432</v>
      </c>
      <c r="G138" s="6">
        <v>4.8126000000000007</v>
      </c>
      <c r="H138" s="6">
        <v>23.648400000000002</v>
      </c>
      <c r="I138" s="5">
        <v>28.046799999999998</v>
      </c>
      <c r="J138" s="7">
        <v>16.494</v>
      </c>
      <c r="K138" s="8">
        <v>0.9850000000000001</v>
      </c>
      <c r="L138" s="8">
        <v>34.395000000000003</v>
      </c>
      <c r="M138" s="8">
        <v>33.949799999999996</v>
      </c>
    </row>
    <row r="139" spans="1:13" x14ac:dyDescent="0.2">
      <c r="A139" s="4" t="s">
        <v>150</v>
      </c>
      <c r="B139" s="4" t="s">
        <v>208</v>
      </c>
      <c r="C139" s="5">
        <v>30.6526</v>
      </c>
      <c r="D139" s="6">
        <v>2467.3969999999999</v>
      </c>
      <c r="E139" s="5">
        <v>7.7651999999999983</v>
      </c>
      <c r="F139" s="6">
        <v>4.7898536585365861</v>
      </c>
      <c r="G139" s="6" t="s">
        <v>11</v>
      </c>
      <c r="H139" s="6">
        <v>26.5442</v>
      </c>
      <c r="I139" s="5">
        <v>14.810000000000002</v>
      </c>
      <c r="J139" s="7">
        <v>45.819399999999995</v>
      </c>
      <c r="K139" s="8">
        <v>-2.1705999999999994</v>
      </c>
      <c r="L139" s="8">
        <v>22.768800000000002</v>
      </c>
      <c r="M139" s="8">
        <v>26.184800000000003</v>
      </c>
    </row>
    <row r="140" spans="1:13" x14ac:dyDescent="0.2">
      <c r="A140" s="4" t="s">
        <v>151</v>
      </c>
      <c r="B140" s="4" t="str">
        <f>B163</f>
        <v>North America and ANZ</v>
      </c>
      <c r="C140" s="5">
        <v>1.2484000000000002</v>
      </c>
      <c r="D140" s="6">
        <v>6203.435199999999</v>
      </c>
      <c r="E140" s="5">
        <v>2.7008000000000001</v>
      </c>
      <c r="F140" s="6">
        <v>1.9786097560975615</v>
      </c>
      <c r="G140" s="6" t="s">
        <v>11</v>
      </c>
      <c r="H140" s="6" t="s">
        <v>11</v>
      </c>
      <c r="I140" s="5" t="s">
        <v>11</v>
      </c>
      <c r="J140" s="7">
        <v>49.48899999999999</v>
      </c>
      <c r="K140" s="8" t="s">
        <v>11</v>
      </c>
      <c r="L140" s="8">
        <v>33.989600000000003</v>
      </c>
      <c r="M140" s="8">
        <v>35.261600000000001</v>
      </c>
    </row>
    <row r="141" spans="1:13" x14ac:dyDescent="0.2">
      <c r="A141" s="4" t="s">
        <v>152</v>
      </c>
      <c r="B141" s="4" t="str">
        <f>B134</f>
        <v>Western Europe</v>
      </c>
      <c r="C141" s="5">
        <v>2.0704000000000002</v>
      </c>
      <c r="D141" s="6">
        <v>61552.162599999996</v>
      </c>
      <c r="E141" s="5">
        <v>0.76339999999999986</v>
      </c>
      <c r="F141" s="6">
        <v>0.92930434782608706</v>
      </c>
      <c r="G141" s="6">
        <v>8.0784000000000002</v>
      </c>
      <c r="H141" s="6">
        <v>20.307400000000001</v>
      </c>
      <c r="I141" s="5" t="s">
        <v>11</v>
      </c>
      <c r="J141" s="7">
        <v>82.140600000000006</v>
      </c>
      <c r="K141" s="8">
        <v>-2.7917999999999998</v>
      </c>
      <c r="L141" s="8">
        <v>21.487000000000002</v>
      </c>
      <c r="M141" s="8">
        <v>24.732599999999998</v>
      </c>
    </row>
    <row r="142" spans="1:13" x14ac:dyDescent="0.2">
      <c r="A142" s="4" t="s">
        <v>153</v>
      </c>
      <c r="B142" s="4" t="s">
        <v>201</v>
      </c>
      <c r="C142" s="5">
        <v>1915.5864000000001</v>
      </c>
      <c r="D142" s="6">
        <v>56195.002600000007</v>
      </c>
      <c r="E142" s="5">
        <v>1.2525999999999999</v>
      </c>
      <c r="F142" s="6">
        <v>2.1372195121951219</v>
      </c>
      <c r="G142" s="6">
        <v>6</v>
      </c>
      <c r="H142" s="6">
        <v>27.072199999999999</v>
      </c>
      <c r="I142" s="5">
        <v>30.273400000000002</v>
      </c>
      <c r="J142" s="7">
        <v>24.252600000000001</v>
      </c>
      <c r="K142" s="8">
        <v>-7.5212000000000003</v>
      </c>
      <c r="L142" s="8">
        <v>29.564800000000002</v>
      </c>
      <c r="M142" s="8">
        <v>36.839999999999996</v>
      </c>
    </row>
    <row r="143" spans="1:13" x14ac:dyDescent="0.2">
      <c r="A143" s="4" t="s">
        <v>154</v>
      </c>
      <c r="B143" s="4" t="s">
        <v>208</v>
      </c>
      <c r="C143" s="5">
        <v>65.267199999999988</v>
      </c>
      <c r="D143" s="6">
        <v>3877.5783999999999</v>
      </c>
      <c r="E143" s="5">
        <v>6.7087999999999992</v>
      </c>
      <c r="F143" s="6">
        <v>3.7213902439024404</v>
      </c>
      <c r="G143" s="6" t="s">
        <v>11</v>
      </c>
      <c r="H143" s="6">
        <v>31.924599999999998</v>
      </c>
      <c r="I143" s="5">
        <v>22.574000000000002</v>
      </c>
      <c r="J143" s="7">
        <v>62.536999999999999</v>
      </c>
      <c r="K143" s="8">
        <v>-1.0681999999999998</v>
      </c>
      <c r="L143" s="8">
        <v>20.128400000000003</v>
      </c>
      <c r="M143" s="8">
        <v>23.153600000000001</v>
      </c>
    </row>
    <row r="144" spans="1:13" x14ac:dyDescent="0.2">
      <c r="A144" s="4" t="s">
        <v>155</v>
      </c>
      <c r="B144" s="4" t="s">
        <v>203</v>
      </c>
      <c r="C144" s="5">
        <v>129.9194</v>
      </c>
      <c r="D144" s="6">
        <v>18662.7232</v>
      </c>
      <c r="E144" s="5">
        <v>3.5677999999999996</v>
      </c>
      <c r="F144" s="6">
        <v>3.097818181818182</v>
      </c>
      <c r="G144" s="6">
        <v>13.169400000000001</v>
      </c>
      <c r="H144" s="6">
        <v>22.817799999999998</v>
      </c>
      <c r="I144" s="5">
        <v>17.538399999999999</v>
      </c>
      <c r="J144" s="7">
        <v>52.412200000000006</v>
      </c>
      <c r="K144" s="8">
        <v>2.3036000000000003</v>
      </c>
      <c r="L144" s="8">
        <v>40.792400000000001</v>
      </c>
      <c r="M144" s="8">
        <v>40.567600000000006</v>
      </c>
    </row>
    <row r="145" spans="1:13" x14ac:dyDescent="0.2">
      <c r="A145" s="4" t="s">
        <v>157</v>
      </c>
      <c r="B145" s="4" t="s">
        <v>208</v>
      </c>
      <c r="C145" s="5">
        <v>13.15</v>
      </c>
      <c r="D145" s="6">
        <v>1695.6303999999996</v>
      </c>
      <c r="E145" s="5">
        <v>4.3318000000000003</v>
      </c>
      <c r="F145" s="6">
        <v>1.8711219512195127</v>
      </c>
      <c r="G145" s="6" t="s">
        <v>11</v>
      </c>
      <c r="H145" s="6">
        <v>17.427</v>
      </c>
      <c r="I145" s="5">
        <v>6.4509999999999987</v>
      </c>
      <c r="J145" s="7">
        <v>63.343600000000002</v>
      </c>
      <c r="K145" s="8">
        <v>-2.6139999999999999</v>
      </c>
      <c r="L145" s="8">
        <v>16.492599999999999</v>
      </c>
      <c r="M145" s="8">
        <v>21.7438</v>
      </c>
    </row>
    <row r="146" spans="1:13" x14ac:dyDescent="0.2">
      <c r="A146" s="4" t="s">
        <v>158</v>
      </c>
      <c r="B146" s="4" t="s">
        <v>205</v>
      </c>
      <c r="C146" s="5">
        <v>585.02819999999997</v>
      </c>
      <c r="D146" s="6">
        <v>103127.4354</v>
      </c>
      <c r="E146" s="5">
        <v>1.9902000000000002</v>
      </c>
      <c r="F146" s="6">
        <v>6.1549024390243892</v>
      </c>
      <c r="G146" s="6">
        <v>2.1550000000000002</v>
      </c>
      <c r="H146" s="6">
        <v>27.1952</v>
      </c>
      <c r="I146" s="5">
        <v>43.940999999999995</v>
      </c>
      <c r="J146" s="7">
        <v>113.37360000000001</v>
      </c>
      <c r="K146" s="8" t="s">
        <v>11</v>
      </c>
      <c r="L146" s="8">
        <v>18.639600000000002</v>
      </c>
      <c r="M146" s="8">
        <v>14.513999999999999</v>
      </c>
    </row>
    <row r="147" spans="1:13" x14ac:dyDescent="0.2">
      <c r="A147" s="4" t="s">
        <v>159</v>
      </c>
      <c r="B147" s="4" t="str">
        <f>B148</f>
        <v>Central and Eastern Europe</v>
      </c>
      <c r="C147" s="5">
        <v>199.77339999999998</v>
      </c>
      <c r="D147" s="6">
        <v>36644.525000000001</v>
      </c>
      <c r="E147" s="5">
        <v>3.0692000000000004</v>
      </c>
      <c r="F147" s="6">
        <v>4.0320740740740737</v>
      </c>
      <c r="G147" s="6">
        <v>6.4655999999999993</v>
      </c>
      <c r="H147" s="6">
        <v>23.735199999999999</v>
      </c>
      <c r="I147" s="5">
        <v>21.773800000000001</v>
      </c>
      <c r="J147" s="7">
        <v>48.644999999999996</v>
      </c>
      <c r="K147" s="8">
        <v>0.2646</v>
      </c>
      <c r="L147" s="8">
        <v>39.516000000000005</v>
      </c>
      <c r="M147" s="8">
        <v>40.339399999999998</v>
      </c>
    </row>
    <row r="148" spans="1:13" x14ac:dyDescent="0.2">
      <c r="A148" s="4" t="s">
        <v>160</v>
      </c>
      <c r="B148" s="4" t="s">
        <v>203</v>
      </c>
      <c r="C148" s="5">
        <v>79.589199999999991</v>
      </c>
      <c r="D148" s="6">
        <v>38458.477200000001</v>
      </c>
      <c r="E148" s="5">
        <v>3.5114000000000005</v>
      </c>
      <c r="F148" s="6">
        <v>2.8972500000000005</v>
      </c>
      <c r="G148" s="6">
        <v>5.0654000000000003</v>
      </c>
      <c r="H148" s="6">
        <v>21.395199999999999</v>
      </c>
      <c r="I148" s="5">
        <v>26.017800000000001</v>
      </c>
      <c r="J148" s="7">
        <v>67.664000000000001</v>
      </c>
      <c r="K148" s="8">
        <v>2.0509999999999997</v>
      </c>
      <c r="L148" s="8">
        <v>39.891800000000003</v>
      </c>
      <c r="M148" s="8">
        <v>39.671599999999998</v>
      </c>
    </row>
    <row r="149" spans="1:13" x14ac:dyDescent="0.2">
      <c r="A149" s="4" t="s">
        <v>162</v>
      </c>
      <c r="B149" s="4" t="str">
        <f>B150</f>
        <v>Sub-Saharan Africa</v>
      </c>
      <c r="C149" s="5">
        <v>12.725200000000001</v>
      </c>
      <c r="D149" s="6" t="s">
        <v>11</v>
      </c>
      <c r="E149" s="5">
        <v>2.7570000000000001</v>
      </c>
      <c r="F149" s="6">
        <v>2.450333333333333</v>
      </c>
      <c r="G149" s="6" t="s">
        <v>11</v>
      </c>
      <c r="H149" s="6" t="s">
        <v>11</v>
      </c>
      <c r="I149" s="5" t="s">
        <v>11</v>
      </c>
      <c r="J149" s="7" t="s">
        <v>11</v>
      </c>
      <c r="K149" s="8" t="s">
        <v>11</v>
      </c>
      <c r="L149" s="8">
        <v>6.6428000000000011</v>
      </c>
      <c r="M149" s="8" t="s">
        <v>11</v>
      </c>
    </row>
    <row r="150" spans="1:13" x14ac:dyDescent="0.2">
      <c r="A150" s="4" t="s">
        <v>163</v>
      </c>
      <c r="B150" s="4" t="s">
        <v>208</v>
      </c>
      <c r="C150" s="5">
        <v>812.21500000000003</v>
      </c>
      <c r="D150" s="6">
        <v>13797.231</v>
      </c>
      <c r="E150" s="5">
        <v>1.075</v>
      </c>
      <c r="F150" s="6">
        <v>2.2109268292682929</v>
      </c>
      <c r="G150" s="6">
        <v>27.927</v>
      </c>
      <c r="H150" s="6">
        <v>17.937000000000001</v>
      </c>
      <c r="I150" s="5">
        <v>14.644600000000001</v>
      </c>
      <c r="J150" s="7">
        <v>60.342799999999997</v>
      </c>
      <c r="K150" s="8">
        <v>-1.6978000000000002</v>
      </c>
      <c r="L150" s="8">
        <v>28.932799999999997</v>
      </c>
      <c r="M150" s="8">
        <v>34.573600000000006</v>
      </c>
    </row>
    <row r="151" spans="1:13" x14ac:dyDescent="0.2">
      <c r="A151" s="4" t="s">
        <v>164</v>
      </c>
      <c r="B151" s="4" t="s">
        <v>208</v>
      </c>
      <c r="C151" s="5">
        <v>21.8444</v>
      </c>
      <c r="D151" s="6">
        <v>1626.9872</v>
      </c>
      <c r="E151" s="5">
        <v>2.9091999999999998</v>
      </c>
      <c r="F151" s="6">
        <v>-3.0623333333333327</v>
      </c>
      <c r="G151" s="6" t="s">
        <v>11</v>
      </c>
      <c r="H151" s="6">
        <v>15.3904</v>
      </c>
      <c r="I151" s="5">
        <v>13.728200000000001</v>
      </c>
      <c r="J151" s="7">
        <v>38.747999999999998</v>
      </c>
      <c r="K151" s="8">
        <v>3.1030000000000002</v>
      </c>
      <c r="L151" s="8">
        <v>36.5242</v>
      </c>
      <c r="M151" s="8">
        <v>33.683399999999992</v>
      </c>
    </row>
    <row r="152" spans="1:13" x14ac:dyDescent="0.2">
      <c r="A152" s="4" t="s">
        <v>165</v>
      </c>
      <c r="B152" s="4" t="s">
        <v>199</v>
      </c>
      <c r="C152" s="5">
        <v>1938.0252</v>
      </c>
      <c r="D152" s="6">
        <v>41495.887200000005</v>
      </c>
      <c r="E152" s="5">
        <v>2.2572000000000001</v>
      </c>
      <c r="F152" s="6">
        <v>2.3098292682926829</v>
      </c>
      <c r="G152" s="6">
        <v>14.448800000000002</v>
      </c>
      <c r="H152" s="6">
        <v>22.000999999999998</v>
      </c>
      <c r="I152" s="5">
        <v>23.156000000000002</v>
      </c>
      <c r="J152" s="7">
        <v>96.159200000000013</v>
      </c>
      <c r="K152" s="8">
        <v>-0.11360000000000001</v>
      </c>
      <c r="L152" s="8">
        <v>38.834600000000002</v>
      </c>
      <c r="M152" s="8">
        <v>41.1248</v>
      </c>
    </row>
    <row r="153" spans="1:13" x14ac:dyDescent="0.2">
      <c r="A153" s="4" t="s">
        <v>166</v>
      </c>
      <c r="B153" s="4" t="s">
        <v>210</v>
      </c>
      <c r="C153" s="5">
        <v>307.2978</v>
      </c>
      <c r="D153" s="6">
        <v>13994.885999999999</v>
      </c>
      <c r="E153" s="5">
        <v>3.4272</v>
      </c>
      <c r="F153" s="6">
        <v>5.1046585365853661</v>
      </c>
      <c r="G153" s="6">
        <v>4.4000000000000004</v>
      </c>
      <c r="H153" s="6">
        <v>28.753399999999999</v>
      </c>
      <c r="I153" s="5">
        <v>25.995999999999999</v>
      </c>
      <c r="J153" s="7">
        <v>81.414600000000007</v>
      </c>
      <c r="K153" s="8">
        <v>0.60940000000000005</v>
      </c>
      <c r="L153" s="8">
        <v>13.752000000000001</v>
      </c>
      <c r="M153" s="8">
        <v>18.996400000000001</v>
      </c>
    </row>
    <row r="154" spans="1:13" x14ac:dyDescent="0.2">
      <c r="A154" s="4" t="s">
        <v>167</v>
      </c>
      <c r="B154" s="4" t="str">
        <f>B151</f>
        <v>Sub-Saharan Africa</v>
      </c>
      <c r="C154" s="5">
        <v>177.21820000000002</v>
      </c>
      <c r="D154" s="6">
        <v>4111.4286000000002</v>
      </c>
      <c r="E154" s="5">
        <v>-1.1534</v>
      </c>
      <c r="F154" s="6">
        <v>3.0188048780487819</v>
      </c>
      <c r="G154" s="6">
        <v>20.560000000000002</v>
      </c>
      <c r="H154" s="6" t="s">
        <v>11</v>
      </c>
      <c r="I154" s="5">
        <v>5.1236000000000006</v>
      </c>
      <c r="J154" s="7">
        <v>201.17619999999999</v>
      </c>
      <c r="K154" s="8">
        <v>-8.0738000000000003</v>
      </c>
      <c r="L154" s="8">
        <v>7.5061999999999998</v>
      </c>
      <c r="M154" s="8">
        <v>16.134599999999999</v>
      </c>
    </row>
    <row r="155" spans="1:13" x14ac:dyDescent="0.2">
      <c r="A155" s="4" t="s">
        <v>169</v>
      </c>
      <c r="B155" s="4" t="s">
        <v>199</v>
      </c>
      <c r="C155" s="5">
        <v>565.52279999999996</v>
      </c>
      <c r="D155" s="6">
        <v>54756.1204</v>
      </c>
      <c r="E155" s="5">
        <v>1.8369999999999997</v>
      </c>
      <c r="F155" s="6">
        <v>2.3662439024390243</v>
      </c>
      <c r="G155" s="6">
        <v>6.5492000000000008</v>
      </c>
      <c r="H155" s="6">
        <v>26.436400000000003</v>
      </c>
      <c r="I155" s="5">
        <v>28.991399999999999</v>
      </c>
      <c r="J155" s="7">
        <v>37.004200000000004</v>
      </c>
      <c r="K155" s="8">
        <v>0.58860000000000001</v>
      </c>
      <c r="L155" s="8">
        <v>48.906199999999998</v>
      </c>
      <c r="M155" s="8">
        <v>48.222999999999999</v>
      </c>
    </row>
    <row r="156" spans="1:13" x14ac:dyDescent="0.2">
      <c r="A156" s="4" t="s">
        <v>170</v>
      </c>
      <c r="B156" s="4" t="s">
        <v>199</v>
      </c>
      <c r="C156" s="5">
        <v>566.23359999999991</v>
      </c>
      <c r="D156" s="6">
        <v>66046.607799999998</v>
      </c>
      <c r="E156" s="5">
        <v>1.6521999999999999</v>
      </c>
      <c r="F156" s="6">
        <v>1.8250975609756095</v>
      </c>
      <c r="G156" s="6">
        <v>2.8029999999999999</v>
      </c>
      <c r="H156" s="6">
        <v>23.147600000000001</v>
      </c>
      <c r="I156" s="5">
        <v>32.373800000000003</v>
      </c>
      <c r="J156" s="7">
        <v>39.024800000000006</v>
      </c>
      <c r="K156" s="8">
        <v>1.0028000000000001</v>
      </c>
      <c r="L156" s="8">
        <v>33.394400000000005</v>
      </c>
      <c r="M156" s="8">
        <v>32.538199999999996</v>
      </c>
    </row>
    <row r="157" spans="1:13" x14ac:dyDescent="0.2">
      <c r="A157" s="4" t="s">
        <v>171</v>
      </c>
      <c r="B157" s="4" t="str">
        <f>B165</f>
        <v>Middle East and North Africa</v>
      </c>
      <c r="C157" s="5" t="s">
        <v>11</v>
      </c>
      <c r="D157" s="6" t="s">
        <v>11</v>
      </c>
      <c r="E157" s="5" t="s">
        <v>11</v>
      </c>
      <c r="F157" s="6">
        <v>4.2451290322580659</v>
      </c>
      <c r="G157" s="6" t="s">
        <v>11</v>
      </c>
      <c r="H157" s="6" t="s">
        <v>11</v>
      </c>
      <c r="I157" s="5" t="s">
        <v>11</v>
      </c>
      <c r="J157" s="7" t="s">
        <v>11</v>
      </c>
      <c r="K157" s="8" t="s">
        <v>11</v>
      </c>
      <c r="L157" s="8" t="s">
        <v>11</v>
      </c>
      <c r="M157" s="8" t="s">
        <v>11</v>
      </c>
    </row>
    <row r="158" spans="1:13" x14ac:dyDescent="0.2">
      <c r="A158" s="4" t="s">
        <v>172</v>
      </c>
      <c r="B158" s="4" t="s">
        <v>204</v>
      </c>
      <c r="C158" s="5">
        <v>1300.6178</v>
      </c>
      <c r="D158" s="6">
        <v>55092.023000000001</v>
      </c>
      <c r="E158" s="5">
        <v>2.355</v>
      </c>
      <c r="F158" s="6">
        <v>5.4614390243902431</v>
      </c>
      <c r="G158" s="6">
        <v>3.774</v>
      </c>
      <c r="H158" s="6">
        <v>21.3218</v>
      </c>
      <c r="I158" s="5">
        <v>33.083399999999997</v>
      </c>
      <c r="J158" s="7">
        <v>33.428000000000011</v>
      </c>
      <c r="K158" s="8" t="s">
        <v>11</v>
      </c>
      <c r="L158" s="8">
        <v>16.015999999999998</v>
      </c>
      <c r="M158" s="8">
        <v>17.538399999999999</v>
      </c>
    </row>
    <row r="159" spans="1:13" x14ac:dyDescent="0.2">
      <c r="A159" s="4" t="s">
        <v>173</v>
      </c>
      <c r="B159" s="4" t="s">
        <v>207</v>
      </c>
      <c r="C159" s="5">
        <v>33.279999999999994</v>
      </c>
      <c r="D159" s="6">
        <v>3574.9933999999994</v>
      </c>
      <c r="E159" s="5">
        <v>5.68</v>
      </c>
      <c r="F159" s="6">
        <v>4.1190357142857144</v>
      </c>
      <c r="G159" s="6" t="s">
        <v>11</v>
      </c>
      <c r="H159" s="6">
        <v>20.529599999999999</v>
      </c>
      <c r="I159" s="5">
        <v>16.5122</v>
      </c>
      <c r="J159" s="7">
        <v>46.747200000000007</v>
      </c>
      <c r="K159" s="8">
        <v>-2.7383999999999995</v>
      </c>
      <c r="L159" s="8">
        <v>28.560400000000005</v>
      </c>
      <c r="M159" s="8">
        <v>32.296599999999998</v>
      </c>
    </row>
    <row r="160" spans="1:13" x14ac:dyDescent="0.2">
      <c r="A160" s="4" t="s">
        <v>174</v>
      </c>
      <c r="B160" s="4" t="s">
        <v>208</v>
      </c>
      <c r="C160" s="5">
        <v>192.80239999999998</v>
      </c>
      <c r="D160" s="6">
        <v>3411.2853999999998</v>
      </c>
      <c r="E160" s="5">
        <v>6.1236000000000006</v>
      </c>
      <c r="F160" s="6">
        <v>4.9501707317073169</v>
      </c>
      <c r="G160" s="6" t="s">
        <v>11</v>
      </c>
      <c r="H160" s="6">
        <v>37.462599999999995</v>
      </c>
      <c r="I160" s="5">
        <v>32.811999999999998</v>
      </c>
      <c r="J160" s="7">
        <v>37.718400000000003</v>
      </c>
      <c r="K160" s="8">
        <v>-0.73659999999999992</v>
      </c>
      <c r="L160" s="8">
        <v>14.525400000000001</v>
      </c>
      <c r="M160" s="8">
        <v>17.144799999999996</v>
      </c>
    </row>
    <row r="161" spans="1:13" x14ac:dyDescent="0.2">
      <c r="A161" s="4" t="s">
        <v>175</v>
      </c>
      <c r="B161" s="4" t="s">
        <v>205</v>
      </c>
      <c r="C161" s="5">
        <v>1385.9380000000001</v>
      </c>
      <c r="D161" s="6">
        <v>20409.644</v>
      </c>
      <c r="E161" s="5">
        <v>3.5051999999999999</v>
      </c>
      <c r="F161" s="6">
        <v>5.1027317073170728</v>
      </c>
      <c r="G161" s="6">
        <v>1.2</v>
      </c>
      <c r="H161" s="6">
        <v>24.764599999999998</v>
      </c>
      <c r="I161" s="5">
        <v>31.241599999999998</v>
      </c>
      <c r="J161" s="7">
        <v>42.647400000000005</v>
      </c>
      <c r="K161" s="8">
        <v>9.8400000000000001E-2</v>
      </c>
      <c r="L161" s="8">
        <v>21.346200000000003</v>
      </c>
      <c r="M161" s="8">
        <v>21.800800000000002</v>
      </c>
    </row>
    <row r="162" spans="1:13" x14ac:dyDescent="0.2">
      <c r="A162" s="4" t="s">
        <v>177</v>
      </c>
      <c r="B162" s="4" t="s">
        <v>208</v>
      </c>
      <c r="C162" s="5">
        <v>15.063999999999998</v>
      </c>
      <c r="D162" s="6">
        <v>1832.9292</v>
      </c>
      <c r="E162" s="5">
        <v>5.0259999999999998</v>
      </c>
      <c r="F162" s="6">
        <v>2.6245365853658535</v>
      </c>
      <c r="G162" s="6" t="s">
        <v>11</v>
      </c>
      <c r="H162" s="6">
        <v>28.571400000000004</v>
      </c>
      <c r="I162" s="5">
        <v>23.860399999999998</v>
      </c>
      <c r="J162" s="7">
        <v>71.5886</v>
      </c>
      <c r="K162" s="8">
        <v>0.90820000000000012</v>
      </c>
      <c r="L162" s="8">
        <v>23.467199999999998</v>
      </c>
      <c r="M162" s="8">
        <v>24.938400000000001</v>
      </c>
    </row>
    <row r="163" spans="1:13" x14ac:dyDescent="0.2">
      <c r="A163" s="4" t="s">
        <v>178</v>
      </c>
      <c r="B163" s="4" t="str">
        <f>B172</f>
        <v>North America and ANZ</v>
      </c>
      <c r="C163" s="5">
        <v>0.65419999999999989</v>
      </c>
      <c r="D163" s="6">
        <v>6525.7383999999993</v>
      </c>
      <c r="E163" s="5">
        <v>2.8502000000000001</v>
      </c>
      <c r="F163" s="6">
        <v>3.8521951219512203</v>
      </c>
      <c r="G163" s="6" t="s">
        <v>11</v>
      </c>
      <c r="H163" s="6" t="s">
        <v>11</v>
      </c>
      <c r="I163" s="5" t="s">
        <v>11</v>
      </c>
      <c r="J163" s="7" t="s">
        <v>11</v>
      </c>
      <c r="K163" s="8">
        <v>-0.73680000000000001</v>
      </c>
      <c r="L163" s="8">
        <v>43.417999999999992</v>
      </c>
      <c r="M163" s="8">
        <v>44.833200000000005</v>
      </c>
    </row>
    <row r="164" spans="1:13" x14ac:dyDescent="0.2">
      <c r="A164" s="4" t="s">
        <v>179</v>
      </c>
      <c r="B164" s="4" t="s">
        <v>202</v>
      </c>
      <c r="C164" s="5">
        <v>45.682400000000008</v>
      </c>
      <c r="D164" s="6">
        <v>33062.675200000005</v>
      </c>
      <c r="E164" s="5">
        <v>0.44959999999999994</v>
      </c>
      <c r="F164" s="6">
        <v>2.4108292682926828</v>
      </c>
      <c r="G164" s="6">
        <v>4.7930000000000001</v>
      </c>
      <c r="H164" s="6" t="s">
        <v>11</v>
      </c>
      <c r="I164" s="5">
        <v>15.118199999999998</v>
      </c>
      <c r="J164" s="7">
        <v>48.996200000000002</v>
      </c>
      <c r="K164" s="8">
        <v>-3.6555999999999997</v>
      </c>
      <c r="L164" s="8">
        <v>26.529800000000002</v>
      </c>
      <c r="M164" s="8">
        <v>33.187799999999996</v>
      </c>
    </row>
    <row r="165" spans="1:13" x14ac:dyDescent="0.2">
      <c r="A165" s="4" t="s">
        <v>180</v>
      </c>
      <c r="B165" s="4" t="s">
        <v>201</v>
      </c>
      <c r="C165" s="5">
        <v>150.12479999999999</v>
      </c>
      <c r="D165" s="6">
        <v>12736.4522</v>
      </c>
      <c r="E165" s="5">
        <v>2.2277999999999998</v>
      </c>
      <c r="F165" s="6">
        <v>3.7363902439024383</v>
      </c>
      <c r="G165" s="6">
        <v>15.378499999999999</v>
      </c>
      <c r="H165" s="6">
        <v>20.687000000000001</v>
      </c>
      <c r="I165" s="5">
        <v>10.7958</v>
      </c>
      <c r="J165" s="7">
        <v>76.519199999999998</v>
      </c>
      <c r="K165" s="8">
        <v>-1.2634000000000001</v>
      </c>
      <c r="L165" s="8">
        <v>27.082799999999999</v>
      </c>
      <c r="M165" s="8">
        <v>31.241000000000003</v>
      </c>
    </row>
    <row r="166" spans="1:13" x14ac:dyDescent="0.2">
      <c r="A166" s="4" t="s">
        <v>181</v>
      </c>
      <c r="B166" s="4" t="s">
        <v>201</v>
      </c>
      <c r="C166" s="5">
        <v>2377.0349999999999</v>
      </c>
      <c r="D166" s="6">
        <v>28623.386599999998</v>
      </c>
      <c r="E166" s="5">
        <v>3.3062000000000005</v>
      </c>
      <c r="F166" s="6">
        <v>4.4604146341463426</v>
      </c>
      <c r="G166" s="6">
        <v>12.4582</v>
      </c>
      <c r="H166" s="6">
        <v>27.647000000000002</v>
      </c>
      <c r="I166" s="5">
        <v>25.627600000000001</v>
      </c>
      <c r="J166" s="7">
        <v>30.196400000000001</v>
      </c>
      <c r="K166" s="8">
        <v>-2.0676000000000001</v>
      </c>
      <c r="L166" s="8">
        <v>30.833400000000001</v>
      </c>
      <c r="M166" s="8">
        <v>34.764599999999994</v>
      </c>
    </row>
    <row r="167" spans="1:13" x14ac:dyDescent="0.2">
      <c r="A167" s="4" t="s">
        <v>182</v>
      </c>
      <c r="B167" s="4" t="s">
        <v>207</v>
      </c>
      <c r="C167" s="5">
        <v>122.45140000000001</v>
      </c>
      <c r="D167" s="6">
        <v>20659.809799999999</v>
      </c>
      <c r="E167" s="5">
        <v>6.1680000000000001</v>
      </c>
      <c r="F167" s="6">
        <v>7.3667142857142851</v>
      </c>
      <c r="G167" s="6" t="s">
        <v>11</v>
      </c>
      <c r="H167" s="6" t="s">
        <v>11</v>
      </c>
      <c r="I167" s="5" t="s">
        <v>11</v>
      </c>
      <c r="J167" s="7">
        <v>29.551800000000004</v>
      </c>
      <c r="K167" s="8" t="s">
        <v>11</v>
      </c>
      <c r="L167" s="8">
        <v>13.2898</v>
      </c>
      <c r="M167" s="8">
        <v>14.115600000000001</v>
      </c>
    </row>
    <row r="168" spans="1:13" x14ac:dyDescent="0.2">
      <c r="A168" s="4" t="s">
        <v>183</v>
      </c>
      <c r="B168" s="4" t="s">
        <v>208</v>
      </c>
      <c r="C168" s="5">
        <v>105.4636</v>
      </c>
      <c r="D168" s="6">
        <v>2628.7118</v>
      </c>
      <c r="E168" s="5">
        <v>5.9253999999999998</v>
      </c>
      <c r="F168" s="6">
        <v>5.4379756097560978</v>
      </c>
      <c r="G168" s="6" t="s">
        <v>11</v>
      </c>
      <c r="H168" s="6">
        <v>28.096399999999999</v>
      </c>
      <c r="I168" s="5">
        <v>19.047199999999997</v>
      </c>
      <c r="J168" s="7">
        <v>44.076200000000007</v>
      </c>
      <c r="K168" s="8">
        <v>-3.2052</v>
      </c>
      <c r="L168" s="8">
        <v>16.709600000000002</v>
      </c>
      <c r="M168" s="8">
        <v>22.284200000000002</v>
      </c>
    </row>
    <row r="169" spans="1:13" x14ac:dyDescent="0.2">
      <c r="A169" s="4" t="s">
        <v>184</v>
      </c>
      <c r="B169" s="4" t="s">
        <v>207</v>
      </c>
      <c r="C169" s="5">
        <v>410.25420000000003</v>
      </c>
      <c r="D169" s="6">
        <v>9802.1398000000008</v>
      </c>
      <c r="E169" s="5">
        <v>2.9892000000000003</v>
      </c>
      <c r="F169" s="6">
        <v>-0.47549999999999965</v>
      </c>
      <c r="G169" s="6">
        <v>8.6363999999999983</v>
      </c>
      <c r="H169" s="6">
        <v>19.7788</v>
      </c>
      <c r="I169" s="5">
        <v>16.648400000000002</v>
      </c>
      <c r="J169" s="7">
        <v>58.984800000000007</v>
      </c>
      <c r="K169" s="8">
        <v>1.52</v>
      </c>
      <c r="L169" s="8">
        <v>38.589999999999996</v>
      </c>
      <c r="M169" s="8">
        <v>40.818400000000004</v>
      </c>
    </row>
    <row r="170" spans="1:13" x14ac:dyDescent="0.2">
      <c r="A170" s="4" t="s">
        <v>185</v>
      </c>
      <c r="B170" s="4" t="s">
        <v>201</v>
      </c>
      <c r="C170" s="5">
        <v>751.93140000000005</v>
      </c>
      <c r="D170" s="6">
        <v>69819.850399999996</v>
      </c>
      <c r="E170" s="5">
        <v>1.8030000000000002</v>
      </c>
      <c r="F170" s="6">
        <v>3.4934146341463412</v>
      </c>
      <c r="G170" s="6" t="s">
        <v>11</v>
      </c>
      <c r="H170" s="6">
        <v>30.486399999999996</v>
      </c>
      <c r="I170" s="5">
        <v>38.011399999999995</v>
      </c>
      <c r="J170" s="7">
        <v>19.9848</v>
      </c>
      <c r="K170" s="8">
        <v>-1.2600000000000002</v>
      </c>
      <c r="L170" s="8">
        <v>29.1404</v>
      </c>
      <c r="M170" s="8">
        <v>30.674800000000005</v>
      </c>
    </row>
    <row r="171" spans="1:13" x14ac:dyDescent="0.2">
      <c r="A171" s="4" t="s">
        <v>186</v>
      </c>
      <c r="B171" s="4" t="s">
        <v>199</v>
      </c>
      <c r="C171" s="5">
        <v>3138.5492000000004</v>
      </c>
      <c r="D171" s="6">
        <v>46939.139599999995</v>
      </c>
      <c r="E171" s="5">
        <v>1.4894000000000001</v>
      </c>
      <c r="F171" s="6">
        <v>2.1201219512195117</v>
      </c>
      <c r="G171" s="6">
        <v>4.0393999999999997</v>
      </c>
      <c r="H171" s="6">
        <v>16.6998</v>
      </c>
      <c r="I171" s="5">
        <v>13.0932</v>
      </c>
      <c r="J171" s="7">
        <v>85.794799999999995</v>
      </c>
      <c r="K171" s="8">
        <v>-1.6199999999999999E-2</v>
      </c>
      <c r="L171" s="8">
        <v>36.857799999999997</v>
      </c>
      <c r="M171" s="8">
        <v>38.374000000000002</v>
      </c>
    </row>
    <row r="172" spans="1:13" x14ac:dyDescent="0.2">
      <c r="A172" s="4" t="s">
        <v>187</v>
      </c>
      <c r="B172" s="4" t="s">
        <v>200</v>
      </c>
      <c r="C172" s="5">
        <v>21408.229599999999</v>
      </c>
      <c r="D172" s="6">
        <v>65010.138400000011</v>
      </c>
      <c r="E172" s="5">
        <v>2.2964000000000002</v>
      </c>
      <c r="F172" s="6">
        <v>2.6237317073170736</v>
      </c>
      <c r="G172" s="6">
        <v>3.8093999999999992</v>
      </c>
      <c r="H172" s="6">
        <v>20.997800000000002</v>
      </c>
      <c r="I172" s="5">
        <v>18.562799999999999</v>
      </c>
      <c r="J172" s="7">
        <v>106.89619999999999</v>
      </c>
      <c r="K172" s="8">
        <v>-3.3263999999999996</v>
      </c>
      <c r="L172" s="8">
        <v>30.552199999999999</v>
      </c>
      <c r="M172" s="8">
        <v>35.898600000000002</v>
      </c>
    </row>
    <row r="173" spans="1:13" x14ac:dyDescent="0.2">
      <c r="A173" s="4" t="s">
        <v>188</v>
      </c>
      <c r="B173" s="4" t="s">
        <v>202</v>
      </c>
      <c r="C173" s="5">
        <v>83.943599999999989</v>
      </c>
      <c r="D173" s="6">
        <v>23853.263800000004</v>
      </c>
      <c r="E173" s="5">
        <v>1.9822000000000002</v>
      </c>
      <c r="F173" s="6">
        <v>2.5389024390243904</v>
      </c>
      <c r="G173" s="6">
        <v>8.0467999999999993</v>
      </c>
      <c r="H173" s="6">
        <v>19.535399999999999</v>
      </c>
      <c r="I173" s="5">
        <v>17.881599999999999</v>
      </c>
      <c r="J173" s="7">
        <v>63.303800000000003</v>
      </c>
      <c r="K173" s="8">
        <v>-5.5200000000000006E-2</v>
      </c>
      <c r="L173" s="8">
        <v>30.506</v>
      </c>
      <c r="M173" s="8">
        <v>33.169999999999995</v>
      </c>
    </row>
    <row r="174" spans="1:13" x14ac:dyDescent="0.2">
      <c r="A174" s="4" t="s">
        <v>189</v>
      </c>
      <c r="B174" s="4" t="s">
        <v>207</v>
      </c>
      <c r="C174" s="5">
        <v>299.99159999999995</v>
      </c>
      <c r="D174" s="6">
        <v>9066.2124000000003</v>
      </c>
      <c r="E174" s="5">
        <v>5.4189999999999996</v>
      </c>
      <c r="F174" s="6">
        <v>5.2349285714285703</v>
      </c>
      <c r="G174" s="6" t="s">
        <v>11</v>
      </c>
      <c r="H174" s="6">
        <v>38.665200000000006</v>
      </c>
      <c r="I174" s="5">
        <v>31.887</v>
      </c>
      <c r="J174" s="7">
        <v>22.7636</v>
      </c>
      <c r="K174" s="8">
        <v>0.86159999999999992</v>
      </c>
      <c r="L174" s="8">
        <v>25.8062</v>
      </c>
      <c r="M174" s="8">
        <v>24.749999999999993</v>
      </c>
    </row>
    <row r="175" spans="1:13" x14ac:dyDescent="0.2">
      <c r="A175" s="4" t="s">
        <v>191</v>
      </c>
      <c r="B175" s="4" t="s">
        <v>202</v>
      </c>
      <c r="C175" s="5">
        <v>341.30200000000002</v>
      </c>
      <c r="D175" s="6">
        <v>11530.7255</v>
      </c>
      <c r="E175" s="5">
        <v>-16.734199999999998</v>
      </c>
      <c r="F175" s="6">
        <v>-0.86939024390243891</v>
      </c>
      <c r="G175" s="6">
        <v>31.456499999999998</v>
      </c>
      <c r="H175" s="6">
        <v>3.4485000000000001</v>
      </c>
      <c r="I175" s="5">
        <v>3.5875000000000004</v>
      </c>
      <c r="J175" s="7">
        <v>102.7825</v>
      </c>
      <c r="K175" s="8">
        <v>-23.581499999999998</v>
      </c>
      <c r="L175" s="8">
        <v>12.063499999999999</v>
      </c>
      <c r="M175" s="8">
        <v>35.646000000000001</v>
      </c>
    </row>
    <row r="176" spans="1:13" x14ac:dyDescent="0.2">
      <c r="A176" s="4" t="s">
        <v>192</v>
      </c>
      <c r="B176" s="4" t="s">
        <v>205</v>
      </c>
      <c r="C176" s="5">
        <v>774.90120000000002</v>
      </c>
      <c r="D176" s="6">
        <v>8103.7529999999997</v>
      </c>
      <c r="E176" s="5">
        <v>6.6776</v>
      </c>
      <c r="F176" s="6">
        <v>6.3927804878048793</v>
      </c>
      <c r="G176" s="6">
        <v>2.21</v>
      </c>
      <c r="H176" s="6">
        <v>26.431000000000001</v>
      </c>
      <c r="I176" s="5">
        <v>28.502400000000002</v>
      </c>
      <c r="J176" s="7">
        <v>54.795400000000008</v>
      </c>
      <c r="K176" s="8">
        <v>-2.3148</v>
      </c>
      <c r="L176" s="8">
        <v>23.760400000000001</v>
      </c>
      <c r="M176" s="8">
        <v>28.102600000000002</v>
      </c>
    </row>
    <row r="177" spans="1:13" x14ac:dyDescent="0.2">
      <c r="A177" s="4" t="s">
        <v>193</v>
      </c>
      <c r="B177" s="4" t="s">
        <v>201</v>
      </c>
      <c r="C177" s="5">
        <v>74.199600000000004</v>
      </c>
      <c r="D177" s="6">
        <v>2341.0154000000002</v>
      </c>
      <c r="E177" s="5">
        <v>2.6785999999999999</v>
      </c>
      <c r="F177" s="6">
        <v>1.8739999999999999</v>
      </c>
      <c r="G177" s="6" t="s">
        <v>11</v>
      </c>
      <c r="H177" s="6">
        <v>6.5355999999999996</v>
      </c>
      <c r="I177" s="5">
        <v>5.6033999999999997</v>
      </c>
      <c r="J177" s="7">
        <v>61.127400000000002</v>
      </c>
      <c r="K177" s="8">
        <v>-5.2455999999999996</v>
      </c>
      <c r="L177" s="8">
        <v>7.5574000000000012</v>
      </c>
      <c r="M177" s="8">
        <v>13.537600000000001</v>
      </c>
    </row>
    <row r="178" spans="1:13" x14ac:dyDescent="0.2">
      <c r="A178" s="4" t="s">
        <v>194</v>
      </c>
      <c r="B178" s="4" t="s">
        <v>208</v>
      </c>
      <c r="C178" s="5">
        <v>75.75</v>
      </c>
      <c r="D178" s="6">
        <v>4128.8148000000001</v>
      </c>
      <c r="E178" s="5">
        <v>2.5284000000000004</v>
      </c>
      <c r="F178" s="6">
        <v>3.3745121951219508</v>
      </c>
      <c r="G178" s="6" t="s">
        <v>11</v>
      </c>
      <c r="H178" s="6">
        <v>40.590199999999996</v>
      </c>
      <c r="I178" s="5">
        <v>37.748799999999996</v>
      </c>
      <c r="J178" s="7">
        <v>85.020200000000003</v>
      </c>
      <c r="K178" s="8">
        <v>-1.0327999999999999</v>
      </c>
      <c r="L178" s="8">
        <v>19.102200000000003</v>
      </c>
      <c r="M178" s="8">
        <v>24.9572</v>
      </c>
    </row>
    <row r="179" spans="1:13" x14ac:dyDescent="0.2">
      <c r="A179" s="9" t="s">
        <v>195</v>
      </c>
      <c r="B179" s="9" t="s">
        <v>208</v>
      </c>
      <c r="C179" s="10">
        <v>41.872</v>
      </c>
      <c r="D179" s="11">
        <v>2803.9355999999998</v>
      </c>
      <c r="E179" s="10">
        <v>1.2734000000000001</v>
      </c>
      <c r="F179" s="11">
        <v>9.0136363636364389E-2</v>
      </c>
      <c r="G179" s="11" t="s">
        <v>11</v>
      </c>
      <c r="H179" s="11" t="s">
        <v>11</v>
      </c>
      <c r="I179" s="10" t="s">
        <v>11</v>
      </c>
      <c r="J179" s="12">
        <v>27.631999999999998</v>
      </c>
      <c r="K179" s="13">
        <v>-1.8719999999999999</v>
      </c>
      <c r="L179" s="13">
        <v>15.714600000000001</v>
      </c>
      <c r="M179" s="13">
        <v>19.094600000000003</v>
      </c>
    </row>
  </sheetData>
  <mergeCells count="3">
    <mergeCell ref="A1:M1"/>
    <mergeCell ref="C2:I2"/>
    <mergeCell ref="J2:M2"/>
  </mergeCells>
  <conditionalFormatting sqref="J4:J179">
    <cfRule type="colorScale" priority="295">
      <colorScale>
        <cfvo type="min"/>
        <cfvo type="percentile" val="50"/>
        <cfvo type="max"/>
        <color rgb="FF63BE7B"/>
        <color rgb="FFFFEB84"/>
        <color rgb="FFF8696B"/>
      </colorScale>
    </cfRule>
  </conditionalFormatting>
  <conditionalFormatting sqref="K4:K179">
    <cfRule type="colorScale" priority="297">
      <colorScale>
        <cfvo type="min"/>
        <cfvo type="percentile" val="50"/>
        <cfvo type="max"/>
        <color rgb="FFF8696B"/>
        <color rgb="FFFFEB84"/>
        <color rgb="FF63BE7B"/>
      </colorScale>
    </cfRule>
  </conditionalFormatting>
  <conditionalFormatting sqref="L4:M179">
    <cfRule type="colorScale" priority="299">
      <colorScale>
        <cfvo type="min"/>
        <cfvo type="max"/>
        <color rgb="FFFFEF9C"/>
        <color rgb="FF63BE7B"/>
      </colorScale>
    </cfRule>
    <cfRule type="colorScale" priority="300">
      <colorScale>
        <cfvo type="min"/>
        <cfvo type="percentile" val="50"/>
        <cfvo type="max"/>
        <color rgb="FFF8696B"/>
        <color rgb="FFFFEB84"/>
        <color rgb="FF63BE7B"/>
      </colorScale>
    </cfRule>
  </conditionalFormatting>
  <conditionalFormatting sqref="C4:C179">
    <cfRule type="colorScale" priority="303">
      <colorScale>
        <cfvo type="min"/>
        <cfvo type="max"/>
        <color rgb="FFFFEF9C"/>
        <color rgb="FF63BE7B"/>
      </colorScale>
    </cfRule>
  </conditionalFormatting>
  <conditionalFormatting sqref="D4:D179">
    <cfRule type="colorScale" priority="305">
      <colorScale>
        <cfvo type="min"/>
        <cfvo type="percentile" val="50"/>
        <cfvo type="max"/>
        <color rgb="FFF8696B"/>
        <color rgb="FFFFEB84"/>
        <color rgb="FF63BE7B"/>
      </colorScale>
    </cfRule>
  </conditionalFormatting>
  <conditionalFormatting sqref="E4:E179">
    <cfRule type="colorScale" priority="307">
      <colorScale>
        <cfvo type="min"/>
        <cfvo type="percentile" val="50"/>
        <cfvo type="max"/>
        <color rgb="FFF8696B"/>
        <color rgb="FFFFEB84"/>
        <color rgb="FF63BE7B"/>
      </colorScale>
    </cfRule>
  </conditionalFormatting>
  <conditionalFormatting sqref="F4:F179">
    <cfRule type="colorScale" priority="309">
      <colorScale>
        <cfvo type="min"/>
        <cfvo type="percentile" val="50"/>
        <cfvo type="max"/>
        <color rgb="FFF8696B"/>
        <color rgb="FFFFEB84"/>
        <color rgb="FF63BE7B"/>
      </colorScale>
    </cfRule>
  </conditionalFormatting>
  <conditionalFormatting sqref="G4:G179">
    <cfRule type="colorScale" priority="311">
      <colorScale>
        <cfvo type="min"/>
        <cfvo type="percentile" val="50"/>
        <cfvo type="max"/>
        <color rgb="FF63BE7B"/>
        <color rgb="FFFFEB84"/>
        <color rgb="FFF8696B"/>
      </colorScale>
    </cfRule>
  </conditionalFormatting>
  <hyperlinks>
    <hyperlink ref="A1:M1" r:id="rId1" display="All indicators listed below are calculated as a 5-year average (t-2 to t+2, so currently 2017-21), using the IMF World Economic Outlook Database (October 2019). With the only exception being the long run real GDP growth rate, which is 1980-2020 or as long" xr:uid="{89A68481-D9A3-7947-9BF1-C7B1D1C561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0E57F-693B-504B-9DCB-871E30277D74}">
  <dimension ref="A1:J167"/>
  <sheetViews>
    <sheetView showGridLines="0" zoomScale="90" zoomScaleNormal="90" workbookViewId="0">
      <selection activeCell="F121" sqref="F121"/>
    </sheetView>
  </sheetViews>
  <sheetFormatPr baseColWidth="10" defaultRowHeight="16" x14ac:dyDescent="0.2"/>
  <cols>
    <col min="1" max="1" width="22.6640625" bestFit="1" customWidth="1"/>
    <col min="2" max="2" width="33.33203125" bestFit="1" customWidth="1"/>
    <col min="3" max="3" width="23" bestFit="1" customWidth="1"/>
    <col min="4" max="4" width="30.1640625" bestFit="1" customWidth="1"/>
    <col min="6" max="6" width="33.33203125" bestFit="1" customWidth="1"/>
    <col min="7" max="7" width="33.33203125" customWidth="1"/>
    <col min="8" max="8" width="23.6640625" bestFit="1" customWidth="1"/>
    <col min="9" max="9" width="58.83203125" bestFit="1" customWidth="1"/>
  </cols>
  <sheetData>
    <row r="1" spans="1:9" ht="37" customHeight="1" x14ac:dyDescent="0.2">
      <c r="A1" s="26" t="s">
        <v>231</v>
      </c>
      <c r="B1" s="26"/>
      <c r="C1" s="26"/>
      <c r="D1" s="26"/>
    </row>
    <row r="2" spans="1:9" x14ac:dyDescent="0.2">
      <c r="A2" s="22" t="s">
        <v>197</v>
      </c>
      <c r="B2" s="22" t="s">
        <v>198</v>
      </c>
      <c r="C2" s="22" t="s">
        <v>223</v>
      </c>
      <c r="D2" s="22" t="s">
        <v>224</v>
      </c>
    </row>
    <row r="3" spans="1:9" x14ac:dyDescent="0.2">
      <c r="A3" t="s">
        <v>69</v>
      </c>
      <c r="B3" t="s">
        <v>199</v>
      </c>
      <c r="C3" s="16">
        <v>7.8087000846862793</v>
      </c>
      <c r="D3" s="16">
        <v>0.34878873825073242</v>
      </c>
      <c r="G3" s="14"/>
      <c r="H3" s="14"/>
      <c r="I3" s="14"/>
    </row>
    <row r="4" spans="1:9" x14ac:dyDescent="0.2">
      <c r="A4" t="s">
        <v>56</v>
      </c>
      <c r="B4" t="s">
        <v>199</v>
      </c>
      <c r="C4" s="16">
        <v>7.6455998420715332</v>
      </c>
      <c r="D4" s="16">
        <v>-0.10124301910400391</v>
      </c>
      <c r="G4" s="14"/>
      <c r="H4" s="14"/>
      <c r="I4" s="14"/>
    </row>
    <row r="5" spans="1:9" x14ac:dyDescent="0.2">
      <c r="A5" t="s">
        <v>170</v>
      </c>
      <c r="B5" t="s">
        <v>199</v>
      </c>
      <c r="C5" s="16">
        <v>7.5598998069763184</v>
      </c>
      <c r="D5" s="16">
        <v>-9.0215206146240234E-2</v>
      </c>
      <c r="G5" s="14"/>
      <c r="H5" s="14"/>
      <c r="I5" s="14"/>
    </row>
    <row r="6" spans="1:9" x14ac:dyDescent="0.2">
      <c r="A6" t="s">
        <v>86</v>
      </c>
      <c r="B6" t="s">
        <v>199</v>
      </c>
      <c r="C6" s="16">
        <v>7.5044999122619629</v>
      </c>
      <c r="D6" s="16">
        <v>0.14942073822021484</v>
      </c>
      <c r="G6" s="14"/>
      <c r="H6" s="14"/>
      <c r="I6" s="14"/>
    </row>
    <row r="7" spans="1:9" x14ac:dyDescent="0.2">
      <c r="A7" t="s">
        <v>135</v>
      </c>
      <c r="B7" t="s">
        <v>199</v>
      </c>
      <c r="C7" s="16">
        <v>7.4879999160766602</v>
      </c>
      <c r="D7" s="16">
        <v>-0.16729021072387695</v>
      </c>
      <c r="G7" s="14"/>
      <c r="H7" s="14"/>
      <c r="I7" s="14"/>
    </row>
    <row r="8" spans="1:9" x14ac:dyDescent="0.2">
      <c r="A8" t="s">
        <v>129</v>
      </c>
      <c r="B8" t="s">
        <v>199</v>
      </c>
      <c r="C8" s="16">
        <v>7.4489002227783203</v>
      </c>
      <c r="D8" s="16">
        <v>-9.2902183532714844E-2</v>
      </c>
      <c r="G8" s="14"/>
      <c r="H8" s="14"/>
      <c r="I8" s="14"/>
    </row>
    <row r="9" spans="1:9" x14ac:dyDescent="0.2">
      <c r="A9" t="s">
        <v>169</v>
      </c>
      <c r="B9" t="s">
        <v>199</v>
      </c>
      <c r="C9" s="16">
        <v>7.3534998893737793</v>
      </c>
      <c r="D9" s="16">
        <v>-9.0690135955810547E-2</v>
      </c>
      <c r="G9" s="14"/>
      <c r="H9" s="14"/>
      <c r="I9" s="14"/>
    </row>
    <row r="10" spans="1:9" x14ac:dyDescent="0.2">
      <c r="A10" t="s">
        <v>130</v>
      </c>
      <c r="B10" t="s">
        <v>200</v>
      </c>
      <c r="C10" s="16">
        <v>7.2996001243591309</v>
      </c>
      <c r="D10" s="16">
        <v>4.4360637664794922E-2</v>
      </c>
      <c r="G10" s="14"/>
      <c r="H10" s="14"/>
      <c r="I10" s="14"/>
    </row>
    <row r="11" spans="1:9" x14ac:dyDescent="0.2">
      <c r="A11" t="s">
        <v>20</v>
      </c>
      <c r="B11" t="s">
        <v>199</v>
      </c>
      <c r="C11" s="16">
        <v>7.2941999435424805</v>
      </c>
      <c r="D11" s="16">
        <v>-3.7103176116943359E-2</v>
      </c>
      <c r="G11" s="14"/>
      <c r="H11" s="14"/>
      <c r="I11" s="14"/>
    </row>
    <row r="12" spans="1:9" x14ac:dyDescent="0.2">
      <c r="A12" t="s">
        <v>110</v>
      </c>
      <c r="B12" t="s">
        <v>199</v>
      </c>
      <c r="C12" s="16">
        <v>7.2375001907348633</v>
      </c>
      <c r="D12" s="16">
        <v>0.19699811935424805</v>
      </c>
      <c r="G12" s="14"/>
      <c r="H12" s="14"/>
      <c r="I12" s="14"/>
    </row>
    <row r="13" spans="1:9" x14ac:dyDescent="0.2">
      <c r="A13" t="s">
        <v>42</v>
      </c>
      <c r="B13" t="s">
        <v>200</v>
      </c>
      <c r="C13" s="16">
        <v>7.2321000099182129</v>
      </c>
      <c r="D13" s="16">
        <v>-0.24802780151367188</v>
      </c>
      <c r="G13" s="14"/>
      <c r="H13" s="14"/>
    </row>
    <row r="14" spans="1:9" x14ac:dyDescent="0.2">
      <c r="A14" t="s">
        <v>19</v>
      </c>
      <c r="B14" t="s">
        <v>200</v>
      </c>
      <c r="C14" s="16">
        <v>7.2227997779846191</v>
      </c>
      <c r="D14" s="16">
        <v>-0.10342073440551758</v>
      </c>
    </row>
    <row r="15" spans="1:9" x14ac:dyDescent="0.2">
      <c r="A15" t="s">
        <v>186</v>
      </c>
      <c r="B15" t="s">
        <v>199</v>
      </c>
      <c r="C15" s="16">
        <v>7.1645002365112305</v>
      </c>
      <c r="D15" s="16">
        <v>0.27698326110839844</v>
      </c>
    </row>
    <row r="16" spans="1:9" x14ac:dyDescent="0.2">
      <c r="A16" t="s">
        <v>92</v>
      </c>
      <c r="B16" t="s">
        <v>201</v>
      </c>
      <c r="C16" s="16">
        <v>7.1286001205444336</v>
      </c>
      <c r="D16" s="16">
        <v>-0.17511796951293945</v>
      </c>
    </row>
    <row r="17" spans="1:10" x14ac:dyDescent="0.2">
      <c r="A17" t="s">
        <v>51</v>
      </c>
      <c r="B17" t="s">
        <v>202</v>
      </c>
      <c r="C17" s="16">
        <v>7.1213998794555664</v>
      </c>
      <c r="D17" s="16">
        <v>-0.12699508666992188</v>
      </c>
    </row>
    <row r="18" spans="1:10" x14ac:dyDescent="0.2">
      <c r="A18" t="s">
        <v>91</v>
      </c>
      <c r="B18" t="s">
        <v>199</v>
      </c>
      <c r="C18" s="16">
        <v>7.0936999320983887</v>
      </c>
      <c r="D18" s="16">
        <v>-8.8851451873779297E-2</v>
      </c>
    </row>
    <row r="19" spans="1:10" x14ac:dyDescent="0.2">
      <c r="A19" t="s">
        <v>74</v>
      </c>
      <c r="B19" t="s">
        <v>199</v>
      </c>
      <c r="C19" s="16">
        <v>7.0757999420166016</v>
      </c>
      <c r="D19" s="16">
        <v>0.4221339225769043</v>
      </c>
    </row>
    <row r="20" spans="1:10" x14ac:dyDescent="0.2">
      <c r="A20" t="s">
        <v>187</v>
      </c>
      <c r="B20" t="s">
        <v>200</v>
      </c>
      <c r="C20" s="16">
        <v>6.9395999908447266</v>
      </c>
      <c r="D20" s="16">
        <v>-0.18742561340332031</v>
      </c>
    </row>
    <row r="21" spans="1:10" x14ac:dyDescent="0.2">
      <c r="A21" t="s">
        <v>55</v>
      </c>
      <c r="B21" t="s">
        <v>203</v>
      </c>
      <c r="C21" s="16">
        <v>6.9109001159667969</v>
      </c>
      <c r="D21" s="16">
        <v>0.6203770637512207</v>
      </c>
      <c r="I21" s="14"/>
      <c r="J21" s="14"/>
    </row>
    <row r="22" spans="1:10" x14ac:dyDescent="0.2">
      <c r="A22" t="s">
        <v>27</v>
      </c>
      <c r="B22" t="s">
        <v>199</v>
      </c>
      <c r="C22" s="16">
        <v>6.8635001182556152</v>
      </c>
      <c r="D22" s="16">
        <v>-0.14072227478027344</v>
      </c>
    </row>
    <row r="23" spans="1:10" x14ac:dyDescent="0.2">
      <c r="A23" t="s">
        <v>185</v>
      </c>
      <c r="B23" t="s">
        <v>201</v>
      </c>
      <c r="C23" s="16">
        <v>6.7908000946044922</v>
      </c>
      <c r="D23" s="16">
        <v>-0.28381443023681641</v>
      </c>
    </row>
    <row r="24" spans="1:10" x14ac:dyDescent="0.2">
      <c r="A24" t="s">
        <v>117</v>
      </c>
      <c r="B24" t="s">
        <v>199</v>
      </c>
      <c r="C24" s="16">
        <v>6.7727999687194824</v>
      </c>
      <c r="D24" s="16">
        <v>0.75629520416259766</v>
      </c>
    </row>
    <row r="25" spans="1:10" x14ac:dyDescent="0.2">
      <c r="A25" t="s">
        <v>70</v>
      </c>
      <c r="B25" t="s">
        <v>199</v>
      </c>
      <c r="C25" s="16">
        <v>6.6637997627258301</v>
      </c>
      <c r="D25" s="16">
        <v>-6.1126232147216797E-2</v>
      </c>
    </row>
    <row r="26" spans="1:10" x14ac:dyDescent="0.2">
      <c r="A26" t="s">
        <v>120</v>
      </c>
      <c r="B26" t="s">
        <v>202</v>
      </c>
      <c r="C26" s="16">
        <v>6.4650001525878906</v>
      </c>
      <c r="D26" s="16">
        <v>-0.55839109420776367</v>
      </c>
    </row>
    <row r="27" spans="1:10" x14ac:dyDescent="0.2">
      <c r="A27" t="s">
        <v>172</v>
      </c>
      <c r="B27" t="s">
        <v>204</v>
      </c>
      <c r="C27" s="16">
        <v>6.4553999900817871</v>
      </c>
      <c r="D27" s="16">
        <v>0.40237045288085938</v>
      </c>
    </row>
    <row r="28" spans="1:10" x14ac:dyDescent="0.2">
      <c r="A28" t="s">
        <v>188</v>
      </c>
      <c r="B28" t="s">
        <v>202</v>
      </c>
      <c r="C28" s="16">
        <v>6.4401001930236816</v>
      </c>
      <c r="D28" s="16">
        <v>0.23670244216918945</v>
      </c>
    </row>
    <row r="29" spans="1:10" x14ac:dyDescent="0.2">
      <c r="A29" t="s">
        <v>153</v>
      </c>
      <c r="B29" t="s">
        <v>201</v>
      </c>
      <c r="C29" s="16">
        <v>6.4064998626708984</v>
      </c>
      <c r="D29" s="16">
        <v>-3.7445068359375E-2</v>
      </c>
    </row>
    <row r="30" spans="1:10" x14ac:dyDescent="0.2">
      <c r="A30" t="s">
        <v>165</v>
      </c>
      <c r="B30" t="s">
        <v>199</v>
      </c>
      <c r="C30" s="16">
        <v>6.4008998870849609</v>
      </c>
      <c r="D30" s="16">
        <v>-6.1211109161376953E-2</v>
      </c>
    </row>
    <row r="31" spans="1:10" x14ac:dyDescent="0.2">
      <c r="A31" t="s">
        <v>78</v>
      </c>
      <c r="B31" t="s">
        <v>202</v>
      </c>
      <c r="C31" s="16">
        <v>6.398900032043457</v>
      </c>
      <c r="D31" s="16">
        <v>0.24580907821655273</v>
      </c>
    </row>
    <row r="32" spans="1:10" x14ac:dyDescent="0.2">
      <c r="A32" t="s">
        <v>93</v>
      </c>
      <c r="B32" t="s">
        <v>199</v>
      </c>
      <c r="C32" s="16">
        <v>6.3874001502990723</v>
      </c>
      <c r="D32" s="16">
        <v>0.18776750564575195</v>
      </c>
    </row>
    <row r="33" spans="1:4" x14ac:dyDescent="0.2">
      <c r="A33" t="s">
        <v>158</v>
      </c>
      <c r="B33" t="s">
        <v>205</v>
      </c>
      <c r="C33" s="16">
        <v>6.3770999908447266</v>
      </c>
      <c r="D33" s="16">
        <v>-0.14003324508666992</v>
      </c>
    </row>
    <row r="34" spans="1:4" x14ac:dyDescent="0.2">
      <c r="A34" t="s">
        <v>34</v>
      </c>
      <c r="B34" t="s">
        <v>202</v>
      </c>
      <c r="C34" s="16">
        <v>6.3755998611450195</v>
      </c>
      <c r="D34" s="16">
        <v>-0.47217750549316406</v>
      </c>
    </row>
    <row r="35" spans="1:4" x14ac:dyDescent="0.2">
      <c r="A35" t="s">
        <v>160</v>
      </c>
      <c r="B35" t="s">
        <v>203</v>
      </c>
      <c r="C35" s="16">
        <v>6.3633999824523926</v>
      </c>
      <c r="D35" s="16">
        <v>0.33606243133544922</v>
      </c>
    </row>
    <row r="36" spans="1:4" x14ac:dyDescent="0.2">
      <c r="A36" t="s">
        <v>62</v>
      </c>
      <c r="B36" t="s">
        <v>202</v>
      </c>
      <c r="C36" s="16">
        <v>6.3482999801635742</v>
      </c>
      <c r="D36" s="16">
        <v>0.45462751388549805</v>
      </c>
    </row>
    <row r="37" spans="1:4" x14ac:dyDescent="0.2">
      <c r="A37" t="s">
        <v>101</v>
      </c>
      <c r="B37" t="s">
        <v>203</v>
      </c>
      <c r="C37" s="16">
        <v>6.325200080871582</v>
      </c>
      <c r="D37" s="16">
        <v>0.91278648376464844</v>
      </c>
    </row>
    <row r="38" spans="1:4" x14ac:dyDescent="0.2">
      <c r="A38" t="s">
        <v>139</v>
      </c>
      <c r="B38" t="s">
        <v>202</v>
      </c>
      <c r="C38" s="16">
        <v>6.3048000335693359</v>
      </c>
      <c r="D38" s="16">
        <v>-0.77381992340087891</v>
      </c>
    </row>
    <row r="39" spans="1:4" x14ac:dyDescent="0.2">
      <c r="A39" t="s">
        <v>206</v>
      </c>
      <c r="B39" t="s">
        <v>203</v>
      </c>
      <c r="C39" s="16">
        <v>6.2806000709533691</v>
      </c>
      <c r="D39" s="16">
        <v>0.31136417388916016</v>
      </c>
    </row>
    <row r="40" spans="1:4" x14ac:dyDescent="0.2">
      <c r="A40" t="s">
        <v>189</v>
      </c>
      <c r="B40" t="s">
        <v>207</v>
      </c>
      <c r="C40" s="16">
        <v>6.2575998306274414</v>
      </c>
      <c r="D40" s="16">
        <v>0.7677760124206543</v>
      </c>
    </row>
    <row r="41" spans="1:4" x14ac:dyDescent="0.2">
      <c r="A41" t="s">
        <v>45</v>
      </c>
      <c r="B41" t="s">
        <v>202</v>
      </c>
      <c r="C41" s="16">
        <v>6.2284998893737793</v>
      </c>
      <c r="D41" s="16">
        <v>-0.16807460784912109</v>
      </c>
    </row>
    <row r="42" spans="1:4" x14ac:dyDescent="0.2">
      <c r="A42" t="s">
        <v>23</v>
      </c>
      <c r="B42" t="s">
        <v>201</v>
      </c>
      <c r="C42" s="16">
        <v>6.2273001670837402</v>
      </c>
      <c r="D42" s="16">
        <v>0.80036497116088867</v>
      </c>
    </row>
    <row r="43" spans="1:4" x14ac:dyDescent="0.2">
      <c r="A43" t="s">
        <v>109</v>
      </c>
      <c r="B43" t="s">
        <v>203</v>
      </c>
      <c r="C43" s="16">
        <v>6.2154998779296875</v>
      </c>
      <c r="D43" s="16">
        <v>0.76786136627197266</v>
      </c>
    </row>
    <row r="44" spans="1:4" x14ac:dyDescent="0.2">
      <c r="A44" t="s">
        <v>179</v>
      </c>
      <c r="B44" t="s">
        <v>202</v>
      </c>
      <c r="C44" s="16">
        <v>6.1918997764587402</v>
      </c>
      <c r="D44" s="16">
        <v>-0.41550683975219727</v>
      </c>
    </row>
    <row r="45" spans="1:4" x14ac:dyDescent="0.2">
      <c r="A45" t="s">
        <v>144</v>
      </c>
      <c r="B45" t="s">
        <v>203</v>
      </c>
      <c r="C45" s="16">
        <v>6.1862998008728027</v>
      </c>
      <c r="D45" s="16">
        <v>0.37466573715209961</v>
      </c>
    </row>
    <row r="46" spans="1:4" x14ac:dyDescent="0.2">
      <c r="A46" t="s">
        <v>47</v>
      </c>
      <c r="B46" t="s">
        <v>202</v>
      </c>
      <c r="C46" s="16">
        <v>6.1634001731872559</v>
      </c>
      <c r="D46" s="16">
        <v>-0.17378139495849609</v>
      </c>
    </row>
    <row r="47" spans="1:4" x14ac:dyDescent="0.2">
      <c r="A47" t="s">
        <v>54</v>
      </c>
      <c r="B47" t="s">
        <v>199</v>
      </c>
      <c r="C47" s="16">
        <v>6.1589999198913574</v>
      </c>
      <c r="D47" s="16">
        <v>-0.36865997314453125</v>
      </c>
    </row>
    <row r="48" spans="1:4" x14ac:dyDescent="0.2">
      <c r="A48" t="s">
        <v>131</v>
      </c>
      <c r="B48" t="s">
        <v>202</v>
      </c>
      <c r="C48" s="16">
        <v>6.1371002197265625</v>
      </c>
      <c r="D48" s="16">
        <v>0.74219942092895508</v>
      </c>
    </row>
    <row r="49" spans="1:4" x14ac:dyDescent="0.2">
      <c r="A49" t="s">
        <v>148</v>
      </c>
      <c r="B49" t="s">
        <v>203</v>
      </c>
      <c r="C49" s="16">
        <v>6.1237001419067383</v>
      </c>
      <c r="D49" s="16">
        <v>1.0073809623718262</v>
      </c>
    </row>
    <row r="50" spans="1:4" x14ac:dyDescent="0.2">
      <c r="A50" t="s">
        <v>102</v>
      </c>
      <c r="B50" t="s">
        <v>201</v>
      </c>
      <c r="C50" s="16">
        <v>6.1020998954772949</v>
      </c>
      <c r="D50" s="16">
        <v>-0.43310642242431641</v>
      </c>
    </row>
    <row r="51" spans="1:4" x14ac:dyDescent="0.2">
      <c r="A51" t="s">
        <v>119</v>
      </c>
      <c r="B51" t="s">
        <v>208</v>
      </c>
      <c r="C51" s="16">
        <v>6.1012997627258301</v>
      </c>
      <c r="D51" s="16">
        <v>0.62418842315673828</v>
      </c>
    </row>
    <row r="52" spans="1:4" x14ac:dyDescent="0.2">
      <c r="A52" t="s">
        <v>97</v>
      </c>
      <c r="B52" t="s">
        <v>207</v>
      </c>
      <c r="C52" s="16">
        <v>6.0578999519348145</v>
      </c>
      <c r="D52" s="16">
        <v>0.40279197692871094</v>
      </c>
    </row>
    <row r="53" spans="1:4" x14ac:dyDescent="0.2">
      <c r="A53" t="s">
        <v>65</v>
      </c>
      <c r="B53" t="s">
        <v>203</v>
      </c>
      <c r="C53" s="16">
        <v>6.0218000411987305</v>
      </c>
      <c r="D53" s="16">
        <v>0.64520263671875</v>
      </c>
    </row>
    <row r="54" spans="1:4" x14ac:dyDescent="0.2">
      <c r="A54" t="s">
        <v>143</v>
      </c>
      <c r="B54" t="s">
        <v>205</v>
      </c>
      <c r="C54" s="16">
        <v>6.0060000419616699</v>
      </c>
      <c r="D54" s="16">
        <v>1.1041879653930664</v>
      </c>
    </row>
    <row r="55" spans="1:4" x14ac:dyDescent="0.2">
      <c r="A55" t="s">
        <v>85</v>
      </c>
      <c r="B55" t="s">
        <v>203</v>
      </c>
      <c r="C55" s="16">
        <v>6.0004000663757324</v>
      </c>
      <c r="D55" s="16">
        <v>1.1952199935913086</v>
      </c>
    </row>
    <row r="56" spans="1:4" x14ac:dyDescent="0.2">
      <c r="A56" t="s">
        <v>175</v>
      </c>
      <c r="B56" t="s">
        <v>205</v>
      </c>
      <c r="C56" s="16">
        <v>5.9987998008728027</v>
      </c>
      <c r="D56" s="16">
        <v>-9.5407962799072266E-2</v>
      </c>
    </row>
    <row r="57" spans="1:4" x14ac:dyDescent="0.2">
      <c r="A57" t="s">
        <v>16</v>
      </c>
      <c r="B57" t="s">
        <v>202</v>
      </c>
      <c r="C57" s="16">
        <v>5.9746999740600586</v>
      </c>
      <c r="D57" s="16">
        <v>-0.43986225128173828</v>
      </c>
    </row>
    <row r="58" spans="1:4" x14ac:dyDescent="0.2">
      <c r="A58" t="s">
        <v>83</v>
      </c>
      <c r="B58" t="s">
        <v>202</v>
      </c>
      <c r="C58" s="16">
        <v>5.9531998634338379</v>
      </c>
      <c r="D58" s="16">
        <v>0.57770299911499023</v>
      </c>
    </row>
    <row r="59" spans="1:4" x14ac:dyDescent="0.2">
      <c r="A59" t="s">
        <v>104</v>
      </c>
      <c r="B59" t="s">
        <v>203</v>
      </c>
      <c r="C59" s="16">
        <v>5.9499998092651367</v>
      </c>
      <c r="D59" s="16">
        <v>0.95134305953979492</v>
      </c>
    </row>
    <row r="60" spans="1:4" x14ac:dyDescent="0.2">
      <c r="A60" t="s">
        <v>60</v>
      </c>
      <c r="B60" t="s">
        <v>202</v>
      </c>
      <c r="C60" s="16">
        <v>5.9251999855041504</v>
      </c>
      <c r="D60" s="16">
        <v>0.14281988143920898</v>
      </c>
    </row>
    <row r="61" spans="1:4" x14ac:dyDescent="0.2">
      <c r="A61" t="s">
        <v>145</v>
      </c>
      <c r="B61" t="s">
        <v>199</v>
      </c>
      <c r="C61" s="16">
        <v>5.9109001159667969</v>
      </c>
      <c r="D61" s="16">
        <v>0.68631362915039062</v>
      </c>
    </row>
    <row r="62" spans="1:4" x14ac:dyDescent="0.2">
      <c r="A62" t="s">
        <v>94</v>
      </c>
      <c r="B62" t="s">
        <v>202</v>
      </c>
      <c r="C62" s="16">
        <v>5.8898000717163086</v>
      </c>
      <c r="D62" s="16">
        <v>0.51531267166137695</v>
      </c>
    </row>
    <row r="63" spans="1:4" x14ac:dyDescent="0.2">
      <c r="A63" t="s">
        <v>209</v>
      </c>
      <c r="B63" t="s">
        <v>204</v>
      </c>
      <c r="C63" s="16">
        <v>5.8723998069763184</v>
      </c>
      <c r="D63" s="16">
        <v>-0.14489936828613281</v>
      </c>
    </row>
    <row r="64" spans="1:4" x14ac:dyDescent="0.2">
      <c r="A64" t="s">
        <v>95</v>
      </c>
      <c r="B64" t="s">
        <v>204</v>
      </c>
      <c r="C64" s="16">
        <v>5.8708000183105469</v>
      </c>
      <c r="D64" s="16">
        <v>-0.1084132194519043</v>
      </c>
    </row>
    <row r="65" spans="1:4" x14ac:dyDescent="0.2">
      <c r="A65" t="s">
        <v>142</v>
      </c>
      <c r="B65" t="s">
        <v>202</v>
      </c>
      <c r="C65" s="16">
        <v>5.7968001365661621</v>
      </c>
      <c r="D65" s="16">
        <v>0.20141267776489258</v>
      </c>
    </row>
    <row r="66" spans="1:4" x14ac:dyDescent="0.2">
      <c r="A66" t="s">
        <v>155</v>
      </c>
      <c r="B66" t="s">
        <v>203</v>
      </c>
      <c r="C66" s="16">
        <v>5.7782001495361328</v>
      </c>
      <c r="D66" s="16">
        <v>1.07366943359375</v>
      </c>
    </row>
    <row r="67" spans="1:4" x14ac:dyDescent="0.2">
      <c r="A67" t="s">
        <v>31</v>
      </c>
      <c r="B67" t="s">
        <v>202</v>
      </c>
      <c r="C67" s="16">
        <v>5.747499942779541</v>
      </c>
      <c r="D67" s="16">
        <v>-4.3299198150634766E-2</v>
      </c>
    </row>
    <row r="68" spans="1:4" x14ac:dyDescent="0.2">
      <c r="A68" t="s">
        <v>137</v>
      </c>
      <c r="B68" t="s">
        <v>210</v>
      </c>
      <c r="C68" s="16">
        <v>5.6932997703552246</v>
      </c>
      <c r="D68" s="16">
        <v>0.62939357757568359</v>
      </c>
    </row>
    <row r="69" spans="1:4" x14ac:dyDescent="0.2">
      <c r="A69" t="s">
        <v>141</v>
      </c>
      <c r="B69" t="s">
        <v>202</v>
      </c>
      <c r="C69" s="16">
        <v>5.6921000480651855</v>
      </c>
      <c r="D69" s="16">
        <v>-4.5323371887207031E-3</v>
      </c>
    </row>
    <row r="70" spans="1:4" x14ac:dyDescent="0.2">
      <c r="A70" t="s">
        <v>59</v>
      </c>
      <c r="B70" t="s">
        <v>202</v>
      </c>
      <c r="C70" s="16">
        <v>5.6891999244689941</v>
      </c>
      <c r="D70" s="16">
        <v>0.65632200241088867</v>
      </c>
    </row>
    <row r="71" spans="1:4" x14ac:dyDescent="0.2">
      <c r="A71" t="s">
        <v>32</v>
      </c>
      <c r="B71" t="s">
        <v>203</v>
      </c>
      <c r="C71" s="16">
        <v>5.6740999221801758</v>
      </c>
      <c r="D71" s="16">
        <v>0.82387351989746094</v>
      </c>
    </row>
    <row r="72" spans="1:4" x14ac:dyDescent="0.2">
      <c r="A72" t="s">
        <v>121</v>
      </c>
      <c r="B72" t="s">
        <v>207</v>
      </c>
      <c r="C72" s="16">
        <v>5.6075000762939453</v>
      </c>
      <c r="D72" s="16">
        <v>-7.7797889709472656E-2</v>
      </c>
    </row>
    <row r="73" spans="1:4" x14ac:dyDescent="0.2">
      <c r="A73" t="s">
        <v>173</v>
      </c>
      <c r="B73" t="s">
        <v>207</v>
      </c>
      <c r="C73" s="16">
        <v>5.5556998252868652</v>
      </c>
      <c r="D73" s="16">
        <v>0.99904346466064453</v>
      </c>
    </row>
    <row r="74" spans="1:4" x14ac:dyDescent="0.2">
      <c r="A74" t="s">
        <v>123</v>
      </c>
      <c r="B74" t="s">
        <v>203</v>
      </c>
      <c r="C74" s="16">
        <v>5.5461001396179199</v>
      </c>
      <c r="D74" s="16">
        <v>0.37238264083862305</v>
      </c>
    </row>
    <row r="75" spans="1:4" x14ac:dyDescent="0.2">
      <c r="A75" t="s">
        <v>149</v>
      </c>
      <c r="B75" t="s">
        <v>207</v>
      </c>
      <c r="C75" s="16">
        <v>5.5460000038146973</v>
      </c>
      <c r="D75" s="16">
        <v>0.10481595993041992</v>
      </c>
    </row>
    <row r="76" spans="1:4" x14ac:dyDescent="0.2">
      <c r="A76" t="s">
        <v>211</v>
      </c>
      <c r="B76" t="s">
        <v>207</v>
      </c>
      <c r="C76" s="16">
        <v>5.5415000915527344</v>
      </c>
      <c r="D76" s="16">
        <v>0.55507326126098633</v>
      </c>
    </row>
    <row r="77" spans="1:4" x14ac:dyDescent="0.2">
      <c r="A77" t="s">
        <v>26</v>
      </c>
      <c r="B77" t="s">
        <v>207</v>
      </c>
      <c r="C77" s="16">
        <v>5.5398998260498047</v>
      </c>
      <c r="D77" s="16">
        <v>3.1939506530761719E-2</v>
      </c>
    </row>
    <row r="78" spans="1:4" x14ac:dyDescent="0.2">
      <c r="A78" t="s">
        <v>212</v>
      </c>
      <c r="B78" t="s">
        <v>199</v>
      </c>
      <c r="C78" s="16">
        <v>5.5355000495910645</v>
      </c>
      <c r="D78" s="16">
        <v>7.2244167327880859E-2</v>
      </c>
    </row>
    <row r="79" spans="1:4" x14ac:dyDescent="0.2">
      <c r="A79" t="s">
        <v>76</v>
      </c>
      <c r="B79" t="s">
        <v>199</v>
      </c>
      <c r="C79" s="16">
        <v>5.5149998664855957</v>
      </c>
      <c r="D79" s="16">
        <v>-7.0995330810546875E-2</v>
      </c>
    </row>
    <row r="80" spans="1:4" x14ac:dyDescent="0.2">
      <c r="A80" t="s">
        <v>213</v>
      </c>
      <c r="B80" t="s">
        <v>204</v>
      </c>
      <c r="C80" s="16">
        <v>5.5103998184204102</v>
      </c>
      <c r="D80" s="16">
        <v>7.6621055603027344E-2</v>
      </c>
    </row>
    <row r="81" spans="1:4" x14ac:dyDescent="0.2">
      <c r="A81" t="s">
        <v>53</v>
      </c>
      <c r="B81" t="s">
        <v>203</v>
      </c>
      <c r="C81" s="16">
        <v>5.5047001838684082</v>
      </c>
      <c r="D81" s="16">
        <v>-0.10336685180664062</v>
      </c>
    </row>
    <row r="82" spans="1:4" x14ac:dyDescent="0.2">
      <c r="A82" t="s">
        <v>108</v>
      </c>
      <c r="B82" t="s">
        <v>201</v>
      </c>
      <c r="C82" s="16">
        <v>5.488800048828125</v>
      </c>
      <c r="D82" s="16">
        <v>-0.26563692092895508</v>
      </c>
    </row>
    <row r="83" spans="1:4" x14ac:dyDescent="0.2">
      <c r="A83" t="s">
        <v>122</v>
      </c>
      <c r="B83" t="s">
        <v>204</v>
      </c>
      <c r="C83" s="16">
        <v>5.456200122833252</v>
      </c>
      <c r="D83" s="16">
        <v>0.70635366439819336</v>
      </c>
    </row>
    <row r="84" spans="1:4" x14ac:dyDescent="0.2">
      <c r="A84" t="s">
        <v>114</v>
      </c>
      <c r="B84" t="s">
        <v>205</v>
      </c>
      <c r="C84" s="16">
        <v>5.3843002319335938</v>
      </c>
      <c r="D84" s="16">
        <v>-0.30955696105957031</v>
      </c>
    </row>
    <row r="85" spans="1:4" x14ac:dyDescent="0.2">
      <c r="A85" t="s">
        <v>192</v>
      </c>
      <c r="B85" t="s">
        <v>205</v>
      </c>
      <c r="C85" s="16">
        <v>5.3534998893737793</v>
      </c>
      <c r="D85" s="16">
        <v>-0.13046979904174805</v>
      </c>
    </row>
    <row r="86" spans="1:4" x14ac:dyDescent="0.2">
      <c r="A86" t="s">
        <v>88</v>
      </c>
      <c r="B86" t="s">
        <v>205</v>
      </c>
      <c r="C86" s="16">
        <v>5.2856001853942871</v>
      </c>
      <c r="D86" s="16">
        <v>-3.7860870361328125E-3</v>
      </c>
    </row>
    <row r="87" spans="1:4" x14ac:dyDescent="0.2">
      <c r="A87" t="s">
        <v>214</v>
      </c>
      <c r="B87" t="s">
        <v>208</v>
      </c>
      <c r="C87" s="16">
        <v>5.2333002090454102</v>
      </c>
      <c r="D87" s="16">
        <v>1.0361390113830566</v>
      </c>
    </row>
    <row r="88" spans="1:4" x14ac:dyDescent="0.2">
      <c r="A88" t="s">
        <v>29</v>
      </c>
      <c r="B88" t="s">
        <v>208</v>
      </c>
      <c r="C88" s="16">
        <v>5.2160000801086426</v>
      </c>
      <c r="D88" s="16">
        <v>1.6435263156890869</v>
      </c>
    </row>
    <row r="89" spans="1:4" x14ac:dyDescent="0.2">
      <c r="A89" t="s">
        <v>115</v>
      </c>
      <c r="B89" t="s">
        <v>210</v>
      </c>
      <c r="C89" s="16">
        <v>5.1975998878479004</v>
      </c>
      <c r="D89" s="17" t="s">
        <v>11</v>
      </c>
    </row>
    <row r="90" spans="1:4" x14ac:dyDescent="0.2">
      <c r="A90" t="s">
        <v>215</v>
      </c>
      <c r="B90" t="s">
        <v>208</v>
      </c>
      <c r="C90" s="16">
        <v>5.1943998336791992</v>
      </c>
      <c r="D90" s="16">
        <v>1.0761890411376953</v>
      </c>
    </row>
    <row r="91" spans="1:4" x14ac:dyDescent="0.2">
      <c r="A91" t="s">
        <v>21</v>
      </c>
      <c r="B91" t="s">
        <v>207</v>
      </c>
      <c r="C91" s="16">
        <v>5.1648001670837402</v>
      </c>
      <c r="D91" s="16">
        <v>0.52409458160400391</v>
      </c>
    </row>
    <row r="92" spans="1:4" x14ac:dyDescent="0.2">
      <c r="A92" t="s">
        <v>216</v>
      </c>
      <c r="B92" t="s">
        <v>203</v>
      </c>
      <c r="C92" s="16">
        <v>5.1598000526428223</v>
      </c>
      <c r="D92" s="16">
        <v>0.62203693389892578</v>
      </c>
    </row>
    <row r="93" spans="1:4" x14ac:dyDescent="0.2">
      <c r="A93" t="s">
        <v>75</v>
      </c>
      <c r="B93" t="s">
        <v>208</v>
      </c>
      <c r="C93" s="16">
        <v>5.1479997634887695</v>
      </c>
      <c r="D93" s="16">
        <v>0.25928926467895508</v>
      </c>
    </row>
    <row r="94" spans="1:4" x14ac:dyDescent="0.2">
      <c r="A94" t="s">
        <v>128</v>
      </c>
      <c r="B94" t="s">
        <v>210</v>
      </c>
      <c r="C94" s="16">
        <v>5.137199878692627</v>
      </c>
      <c r="D94" s="16">
        <v>0.80302906036376953</v>
      </c>
    </row>
    <row r="95" spans="1:4" x14ac:dyDescent="0.2">
      <c r="A95" t="s">
        <v>181</v>
      </c>
      <c r="B95" t="s">
        <v>201</v>
      </c>
      <c r="C95" s="16">
        <v>5.1318001747131348</v>
      </c>
      <c r="D95" s="16">
        <v>-0.15371847152709961</v>
      </c>
    </row>
    <row r="96" spans="1:4" x14ac:dyDescent="0.2">
      <c r="A96" t="s">
        <v>46</v>
      </c>
      <c r="B96" t="s">
        <v>204</v>
      </c>
      <c r="C96" s="16">
        <v>5.1238999366760254</v>
      </c>
      <c r="D96" s="16">
        <v>0.25086402893066406</v>
      </c>
    </row>
    <row r="97" spans="1:4" x14ac:dyDescent="0.2">
      <c r="A97" t="s">
        <v>182</v>
      </c>
      <c r="B97" t="s">
        <v>207</v>
      </c>
      <c r="C97" s="16">
        <v>5.1191000938415527</v>
      </c>
      <c r="D97" s="16">
        <v>-0.81945323944091797</v>
      </c>
    </row>
    <row r="98" spans="1:4" x14ac:dyDescent="0.2">
      <c r="A98" t="s">
        <v>36</v>
      </c>
      <c r="B98" t="s">
        <v>203</v>
      </c>
      <c r="C98" s="16">
        <v>5.1015000343322754</v>
      </c>
      <c r="D98" s="16">
        <v>1.1206262111663818</v>
      </c>
    </row>
    <row r="99" spans="1:4" x14ac:dyDescent="0.2">
      <c r="A99" t="s">
        <v>124</v>
      </c>
      <c r="B99" t="s">
        <v>201</v>
      </c>
      <c r="C99" s="16">
        <v>5.0947999954223633</v>
      </c>
      <c r="D99" s="16">
        <v>0.22049188613891602</v>
      </c>
    </row>
    <row r="100" spans="1:4" x14ac:dyDescent="0.2">
      <c r="A100" t="s">
        <v>41</v>
      </c>
      <c r="B100" t="s">
        <v>208</v>
      </c>
      <c r="C100" s="16">
        <v>5.08489990234375</v>
      </c>
      <c r="D100" s="16">
        <v>0.62822771072387695</v>
      </c>
    </row>
    <row r="101" spans="1:4" x14ac:dyDescent="0.2">
      <c r="A101" t="s">
        <v>191</v>
      </c>
      <c r="B101" t="s">
        <v>202</v>
      </c>
      <c r="C101" s="16">
        <v>5.0531997680664062</v>
      </c>
      <c r="D101" s="16">
        <v>-1.8594284057617188</v>
      </c>
    </row>
    <row r="102" spans="1:4" x14ac:dyDescent="0.2">
      <c r="A102" t="s">
        <v>13</v>
      </c>
      <c r="B102" t="s">
        <v>201</v>
      </c>
      <c r="C102" s="16">
        <v>5.0050997734069824</v>
      </c>
      <c r="D102" s="16">
        <v>-0.45690774917602539</v>
      </c>
    </row>
    <row r="103" spans="1:4" x14ac:dyDescent="0.2">
      <c r="A103" t="s">
        <v>154</v>
      </c>
      <c r="B103" t="s">
        <v>208</v>
      </c>
      <c r="C103" s="16">
        <v>4.9808001518249512</v>
      </c>
      <c r="D103" s="16">
        <v>0.80220603942871094</v>
      </c>
    </row>
    <row r="104" spans="1:4" x14ac:dyDescent="0.2">
      <c r="A104" t="s">
        <v>79</v>
      </c>
      <c r="B104" t="s">
        <v>208</v>
      </c>
      <c r="C104" s="16">
        <v>4.9492998123168945</v>
      </c>
      <c r="D104" s="16">
        <v>1.10190749168396</v>
      </c>
    </row>
    <row r="105" spans="1:4" x14ac:dyDescent="0.2">
      <c r="A105" t="s">
        <v>132</v>
      </c>
      <c r="B105" t="s">
        <v>208</v>
      </c>
      <c r="C105" s="16">
        <v>4.909599781036377</v>
      </c>
      <c r="D105" s="16">
        <v>0.71819353103637695</v>
      </c>
    </row>
    <row r="106" spans="1:4" x14ac:dyDescent="0.2">
      <c r="A106" t="s">
        <v>217</v>
      </c>
      <c r="B106" t="s">
        <v>205</v>
      </c>
      <c r="C106" s="16">
        <v>4.8885998725891113</v>
      </c>
      <c r="D106" s="16">
        <v>1.3968944549560547E-2</v>
      </c>
    </row>
    <row r="107" spans="1:4" x14ac:dyDescent="0.2">
      <c r="A107" t="s">
        <v>12</v>
      </c>
      <c r="B107" t="s">
        <v>203</v>
      </c>
      <c r="C107" s="16">
        <v>4.8826999664306641</v>
      </c>
      <c r="D107" s="16">
        <v>-0.65094280242919922</v>
      </c>
    </row>
    <row r="108" spans="1:4" x14ac:dyDescent="0.2">
      <c r="A108" t="s">
        <v>40</v>
      </c>
      <c r="B108" t="s">
        <v>205</v>
      </c>
      <c r="C108" s="16">
        <v>4.8484001159667969</v>
      </c>
      <c r="D108" s="16">
        <v>0.69261884689331055</v>
      </c>
    </row>
    <row r="109" spans="1:4" x14ac:dyDescent="0.2">
      <c r="A109" t="s">
        <v>24</v>
      </c>
      <c r="B109" t="s">
        <v>210</v>
      </c>
      <c r="C109" s="16">
        <v>4.8327999114990234</v>
      </c>
      <c r="D109" s="16">
        <v>-4.6970367431640625E-2</v>
      </c>
    </row>
    <row r="110" spans="1:4" x14ac:dyDescent="0.2">
      <c r="A110" t="s">
        <v>71</v>
      </c>
      <c r="B110" t="s">
        <v>208</v>
      </c>
      <c r="C110" s="16">
        <v>4.8292999267578125</v>
      </c>
      <c r="D110" s="16">
        <v>0.71518564224243164</v>
      </c>
    </row>
    <row r="111" spans="1:4" x14ac:dyDescent="0.2">
      <c r="A111" t="s">
        <v>163</v>
      </c>
      <c r="B111" t="s">
        <v>208</v>
      </c>
      <c r="C111" s="16">
        <v>4.8140997886657715</v>
      </c>
      <c r="D111" s="16">
        <v>-0.25497531890869141</v>
      </c>
    </row>
    <row r="112" spans="1:4" x14ac:dyDescent="0.2">
      <c r="A112" t="s">
        <v>90</v>
      </c>
      <c r="B112" t="s">
        <v>201</v>
      </c>
      <c r="C112" s="16">
        <v>4.7848000526428223</v>
      </c>
      <c r="D112" s="16">
        <v>2.3283958435058594E-3</v>
      </c>
    </row>
    <row r="113" spans="1:4" x14ac:dyDescent="0.2">
      <c r="A113" t="s">
        <v>105</v>
      </c>
      <c r="B113" t="s">
        <v>201</v>
      </c>
      <c r="C113" s="16">
        <v>4.7715001106262207</v>
      </c>
      <c r="D113" s="16">
        <v>-0.18286275863647461</v>
      </c>
    </row>
    <row r="114" spans="1:4" x14ac:dyDescent="0.2">
      <c r="A114" t="s">
        <v>37</v>
      </c>
      <c r="B114" t="s">
        <v>208</v>
      </c>
      <c r="C114" s="16">
        <v>4.768700122833252</v>
      </c>
      <c r="D114" s="16">
        <v>0.61151123046875</v>
      </c>
    </row>
    <row r="115" spans="1:4" x14ac:dyDescent="0.2">
      <c r="A115" t="s">
        <v>218</v>
      </c>
      <c r="B115" t="s">
        <v>208</v>
      </c>
      <c r="C115" s="16">
        <v>4.7505998611450195</v>
      </c>
      <c r="D115" s="17" t="s">
        <v>11</v>
      </c>
    </row>
    <row r="116" spans="1:4" x14ac:dyDescent="0.2">
      <c r="A116" t="s">
        <v>116</v>
      </c>
      <c r="B116" t="s">
        <v>208</v>
      </c>
      <c r="C116" s="16">
        <v>4.7293000221252441</v>
      </c>
      <c r="D116" s="16">
        <v>0.56258344650268555</v>
      </c>
    </row>
    <row r="117" spans="1:4" x14ac:dyDescent="0.2">
      <c r="A117" t="s">
        <v>133</v>
      </c>
      <c r="B117" t="s">
        <v>208</v>
      </c>
      <c r="C117" s="16">
        <v>4.7241001129150391</v>
      </c>
      <c r="D117" s="16">
        <v>-0.40933036804199219</v>
      </c>
    </row>
    <row r="118" spans="1:4" x14ac:dyDescent="0.2">
      <c r="A118" t="s">
        <v>17</v>
      </c>
      <c r="B118" t="s">
        <v>207</v>
      </c>
      <c r="C118" s="16">
        <v>4.6767997741699219</v>
      </c>
      <c r="D118" s="16">
        <v>0.32103300094604492</v>
      </c>
    </row>
    <row r="119" spans="1:4" x14ac:dyDescent="0.2">
      <c r="A119" t="s">
        <v>73</v>
      </c>
      <c r="B119" t="s">
        <v>207</v>
      </c>
      <c r="C119" s="16">
        <v>4.6725997924804688</v>
      </c>
      <c r="D119" s="16">
        <v>0.56771230697631836</v>
      </c>
    </row>
    <row r="120" spans="1:4" x14ac:dyDescent="0.2">
      <c r="A120" t="s">
        <v>219</v>
      </c>
      <c r="B120" t="s">
        <v>201</v>
      </c>
      <c r="C120" s="16">
        <v>4.6723999977111816</v>
      </c>
      <c r="D120" s="16">
        <v>-6.3142299652099609E-2</v>
      </c>
    </row>
    <row r="121" spans="1:4" x14ac:dyDescent="0.2">
      <c r="A121" t="s">
        <v>96</v>
      </c>
      <c r="B121" t="s">
        <v>201</v>
      </c>
      <c r="C121" s="16">
        <v>4.6333999633789062</v>
      </c>
      <c r="D121" s="16">
        <v>-0.85720443725585938</v>
      </c>
    </row>
    <row r="122" spans="1:4" x14ac:dyDescent="0.2">
      <c r="A122" t="s">
        <v>125</v>
      </c>
      <c r="B122" t="s">
        <v>208</v>
      </c>
      <c r="C122" s="16">
        <v>4.6236000061035156</v>
      </c>
      <c r="D122" s="16">
        <v>-0.188720703125</v>
      </c>
    </row>
    <row r="123" spans="1:4" x14ac:dyDescent="0.2">
      <c r="A123" t="s">
        <v>98</v>
      </c>
      <c r="B123" t="s">
        <v>208</v>
      </c>
      <c r="C123" s="16">
        <v>4.5830001831054688</v>
      </c>
      <c r="D123" s="16">
        <v>0.33866548538208008</v>
      </c>
    </row>
    <row r="124" spans="1:4" x14ac:dyDescent="0.2">
      <c r="A124" t="s">
        <v>127</v>
      </c>
      <c r="B124" t="s">
        <v>208</v>
      </c>
      <c r="C124" s="16">
        <v>4.5711002349853516</v>
      </c>
      <c r="D124" s="17" t="s">
        <v>11</v>
      </c>
    </row>
    <row r="125" spans="1:4" x14ac:dyDescent="0.2">
      <c r="A125" t="s">
        <v>184</v>
      </c>
      <c r="B125" t="s">
        <v>207</v>
      </c>
      <c r="C125" s="16">
        <v>4.5606999397277832</v>
      </c>
      <c r="D125" s="16">
        <v>-0.54287052154541016</v>
      </c>
    </row>
    <row r="126" spans="1:4" x14ac:dyDescent="0.2">
      <c r="A126" t="s">
        <v>107</v>
      </c>
      <c r="B126" t="s">
        <v>208</v>
      </c>
      <c r="C126" s="16">
        <v>4.5578999519348145</v>
      </c>
      <c r="D126" s="16">
        <v>0.34922933578491211</v>
      </c>
    </row>
    <row r="127" spans="1:4" x14ac:dyDescent="0.2">
      <c r="A127" t="s">
        <v>220</v>
      </c>
      <c r="B127" t="s">
        <v>201</v>
      </c>
      <c r="C127" s="16">
        <v>4.552800178527832</v>
      </c>
      <c r="D127" s="16">
        <v>-6.0790061950683594E-2</v>
      </c>
    </row>
    <row r="128" spans="1:4" x14ac:dyDescent="0.2">
      <c r="A128" t="s">
        <v>183</v>
      </c>
      <c r="B128" t="s">
        <v>208</v>
      </c>
      <c r="C128" s="16">
        <v>4.4320001602172852</v>
      </c>
      <c r="D128" s="16">
        <v>-6.9788932800292969E-2</v>
      </c>
    </row>
    <row r="129" spans="1:4" x14ac:dyDescent="0.2">
      <c r="A129" t="s">
        <v>44</v>
      </c>
      <c r="B129" t="s">
        <v>208</v>
      </c>
      <c r="C129" s="16">
        <v>4.4226999282836914</v>
      </c>
      <c r="D129" s="16">
        <v>0.33458757400512695</v>
      </c>
    </row>
    <row r="130" spans="1:4" x14ac:dyDescent="0.2">
      <c r="A130" t="s">
        <v>180</v>
      </c>
      <c r="B130" t="s">
        <v>201</v>
      </c>
      <c r="C130" s="16">
        <v>4.3921999931335449</v>
      </c>
      <c r="D130" s="16">
        <v>-0.46189451217651367</v>
      </c>
    </row>
    <row r="131" spans="1:4" x14ac:dyDescent="0.2">
      <c r="A131" t="s">
        <v>118</v>
      </c>
      <c r="B131" t="s">
        <v>208</v>
      </c>
      <c r="C131" s="16">
        <v>4.3745999336242676</v>
      </c>
      <c r="D131" s="16">
        <v>-0.257354736328125</v>
      </c>
    </row>
    <row r="132" spans="1:4" x14ac:dyDescent="0.2">
      <c r="A132" t="s">
        <v>166</v>
      </c>
      <c r="B132" t="s">
        <v>210</v>
      </c>
      <c r="C132" s="16">
        <v>4.3270001411437988</v>
      </c>
      <c r="D132" s="16">
        <v>0.11917400360107422</v>
      </c>
    </row>
    <row r="133" spans="1:4" x14ac:dyDescent="0.2">
      <c r="A133" t="s">
        <v>221</v>
      </c>
      <c r="B133" t="s">
        <v>208</v>
      </c>
      <c r="C133" s="16">
        <v>4.310999870300293</v>
      </c>
      <c r="D133" s="16">
        <v>-6.8546295166015625E-2</v>
      </c>
    </row>
    <row r="134" spans="1:4" x14ac:dyDescent="0.2">
      <c r="A134" t="s">
        <v>222</v>
      </c>
      <c r="B134" t="s">
        <v>208</v>
      </c>
      <c r="C134" s="16">
        <v>4.3081002235412598</v>
      </c>
      <c r="D134" s="16">
        <v>-0.55895662307739258</v>
      </c>
    </row>
    <row r="135" spans="1:4" x14ac:dyDescent="0.2">
      <c r="A135" t="s">
        <v>126</v>
      </c>
      <c r="B135" t="s">
        <v>205</v>
      </c>
      <c r="C135" s="16">
        <v>4.3080000877380371</v>
      </c>
      <c r="D135" s="16">
        <v>-0.13094186782836914</v>
      </c>
    </row>
    <row r="136" spans="1:4" x14ac:dyDescent="0.2">
      <c r="A136" t="s">
        <v>48</v>
      </c>
      <c r="B136" t="s">
        <v>208</v>
      </c>
      <c r="C136" s="16">
        <v>4.288599967956543</v>
      </c>
      <c r="D136" s="16">
        <v>0.54444456100463867</v>
      </c>
    </row>
    <row r="137" spans="1:4" x14ac:dyDescent="0.2">
      <c r="A137" t="s">
        <v>177</v>
      </c>
      <c r="B137" t="s">
        <v>208</v>
      </c>
      <c r="C137" s="16">
        <v>4.1872000694274902</v>
      </c>
      <c r="D137" s="16">
        <v>1.3144173622131348</v>
      </c>
    </row>
    <row r="138" spans="1:4" x14ac:dyDescent="0.2">
      <c r="A138" t="s">
        <v>67</v>
      </c>
      <c r="B138" t="s">
        <v>208</v>
      </c>
      <c r="C138" s="16">
        <v>4.1862001419067383</v>
      </c>
      <c r="D138" s="16">
        <v>-0.37493228912353516</v>
      </c>
    </row>
    <row r="139" spans="1:4" x14ac:dyDescent="0.2">
      <c r="A139" t="s">
        <v>112</v>
      </c>
      <c r="B139" t="s">
        <v>208</v>
      </c>
      <c r="C139" s="16">
        <v>4.1655998229980469</v>
      </c>
      <c r="D139" s="16">
        <v>-2.4873733520507812E-2</v>
      </c>
    </row>
    <row r="140" spans="1:4" x14ac:dyDescent="0.2">
      <c r="A140" t="s">
        <v>61</v>
      </c>
      <c r="B140" t="s">
        <v>201</v>
      </c>
      <c r="C140" s="16">
        <v>4.151400089263916</v>
      </c>
      <c r="D140" s="16">
        <v>-0.26205921173095703</v>
      </c>
    </row>
    <row r="141" spans="1:4" x14ac:dyDescent="0.2">
      <c r="A141" t="s">
        <v>157</v>
      </c>
      <c r="B141" t="s">
        <v>208</v>
      </c>
      <c r="C141" s="16">
        <v>3.9263999462127686</v>
      </c>
      <c r="D141" s="16">
        <v>4.8603057861328125E-2</v>
      </c>
    </row>
    <row r="142" spans="1:4" x14ac:dyDescent="0.2">
      <c r="A142" t="s">
        <v>38</v>
      </c>
      <c r="B142" t="s">
        <v>208</v>
      </c>
      <c r="C142" s="16">
        <v>3.7753000259399414</v>
      </c>
      <c r="D142" s="16">
        <v>8.8272809982299805E-2</v>
      </c>
    </row>
    <row r="143" spans="1:4" x14ac:dyDescent="0.2">
      <c r="A143" t="s">
        <v>194</v>
      </c>
      <c r="B143" t="s">
        <v>208</v>
      </c>
      <c r="C143" s="16">
        <v>3.7593998908996582</v>
      </c>
      <c r="D143" s="16">
        <v>-1.24082350730896</v>
      </c>
    </row>
    <row r="144" spans="1:4" x14ac:dyDescent="0.2">
      <c r="A144" t="s">
        <v>82</v>
      </c>
      <c r="B144" t="s">
        <v>202</v>
      </c>
      <c r="C144" s="16">
        <v>3.7207999229431152</v>
      </c>
      <c r="D144" s="16">
        <v>-0.49799394607543945</v>
      </c>
    </row>
    <row r="145" spans="1:9" x14ac:dyDescent="0.2">
      <c r="A145" t="s">
        <v>106</v>
      </c>
      <c r="B145" t="s">
        <v>208</v>
      </c>
      <c r="C145" s="16">
        <v>3.6528000831604004</v>
      </c>
      <c r="D145" s="16">
        <v>-1.2447082996368408</v>
      </c>
    </row>
    <row r="146" spans="1:9" x14ac:dyDescent="0.2">
      <c r="A146" t="s">
        <v>87</v>
      </c>
      <c r="B146" t="s">
        <v>210</v>
      </c>
      <c r="C146" s="16">
        <v>3.5732998847961426</v>
      </c>
      <c r="D146" s="16">
        <v>-1.2160224914550781</v>
      </c>
    </row>
    <row r="147" spans="1:9" x14ac:dyDescent="0.2">
      <c r="A147" t="s">
        <v>113</v>
      </c>
      <c r="B147" t="s">
        <v>208</v>
      </c>
      <c r="C147" s="16">
        <v>3.5380001068115234</v>
      </c>
      <c r="D147" s="16">
        <v>-0.9199826717376709</v>
      </c>
    </row>
    <row r="148" spans="1:9" x14ac:dyDescent="0.2">
      <c r="A148" t="s">
        <v>193</v>
      </c>
      <c r="B148" t="s">
        <v>201</v>
      </c>
      <c r="C148" s="16">
        <v>3.527400016784668</v>
      </c>
      <c r="D148" s="16">
        <v>-0.71491146087646484</v>
      </c>
    </row>
    <row r="149" spans="1:9" x14ac:dyDescent="0.2">
      <c r="A149" t="s">
        <v>33</v>
      </c>
      <c r="B149" t="s">
        <v>208</v>
      </c>
      <c r="C149" s="16">
        <v>3.4788999557495117</v>
      </c>
      <c r="D149" s="16">
        <v>-0.86022830009460449</v>
      </c>
    </row>
    <row r="150" spans="1:9" x14ac:dyDescent="0.2">
      <c r="A150" t="s">
        <v>174</v>
      </c>
      <c r="B150" t="s">
        <v>208</v>
      </c>
      <c r="C150" s="16">
        <v>3.4762001037597656</v>
      </c>
      <c r="D150" s="16">
        <v>-0.34195351600646973</v>
      </c>
    </row>
    <row r="151" spans="1:9" x14ac:dyDescent="0.2">
      <c r="A151" t="s">
        <v>43</v>
      </c>
      <c r="B151" t="s">
        <v>208</v>
      </c>
      <c r="C151" s="16">
        <v>3.4758999347686768</v>
      </c>
      <c r="D151" s="16">
        <v>-0.14703655242919922</v>
      </c>
    </row>
    <row r="152" spans="1:9" x14ac:dyDescent="0.2">
      <c r="A152" t="s">
        <v>150</v>
      </c>
      <c r="B152" t="s">
        <v>208</v>
      </c>
      <c r="C152" s="16">
        <v>3.3122999668121338</v>
      </c>
      <c r="D152" s="16">
        <v>-0.64269447326660156</v>
      </c>
    </row>
    <row r="153" spans="1:9" x14ac:dyDescent="0.2">
      <c r="A153" t="s">
        <v>195</v>
      </c>
      <c r="B153" t="s">
        <v>208</v>
      </c>
      <c r="C153" s="16">
        <v>3.2992000579833984</v>
      </c>
      <c r="D153" s="16">
        <v>-1.0421738624572754</v>
      </c>
    </row>
    <row r="154" spans="1:9" x14ac:dyDescent="0.2">
      <c r="A154" t="s">
        <v>164</v>
      </c>
      <c r="B154" t="s">
        <v>208</v>
      </c>
      <c r="C154" s="16">
        <v>2.8166000843048096</v>
      </c>
      <c r="D154" s="17" t="s">
        <v>11</v>
      </c>
    </row>
    <row r="155" spans="1:9" x14ac:dyDescent="0.2">
      <c r="A155" s="21" t="s">
        <v>10</v>
      </c>
      <c r="B155" s="21" t="s">
        <v>210</v>
      </c>
      <c r="C155" s="80">
        <v>2.5669000148773193</v>
      </c>
      <c r="D155" s="80">
        <v>-1.5303840637207031</v>
      </c>
    </row>
    <row r="157" spans="1:9" x14ac:dyDescent="0.2">
      <c r="G157" s="14"/>
      <c r="H157" s="14"/>
      <c r="I157" s="14"/>
    </row>
    <row r="158" spans="1:9" x14ac:dyDescent="0.2">
      <c r="G158" s="14"/>
      <c r="H158" s="14"/>
      <c r="I158" s="14"/>
    </row>
    <row r="159" spans="1:9" x14ac:dyDescent="0.2">
      <c r="G159" s="14"/>
      <c r="H159" s="14"/>
      <c r="I159" s="14"/>
    </row>
    <row r="160" spans="1:9" x14ac:dyDescent="0.2">
      <c r="G160" s="14"/>
      <c r="H160" s="14"/>
      <c r="I160" s="14"/>
    </row>
    <row r="161" spans="7:9" x14ac:dyDescent="0.2">
      <c r="G161" s="14"/>
      <c r="H161" s="14"/>
      <c r="I161" s="14"/>
    </row>
    <row r="162" spans="7:9" x14ac:dyDescent="0.2">
      <c r="G162" s="14"/>
      <c r="H162" s="14"/>
      <c r="I162" s="14"/>
    </row>
    <row r="163" spans="7:9" x14ac:dyDescent="0.2">
      <c r="G163" s="14"/>
      <c r="H163" s="14"/>
      <c r="I163" s="14"/>
    </row>
    <row r="164" spans="7:9" x14ac:dyDescent="0.2">
      <c r="G164" s="14"/>
      <c r="H164" s="14"/>
      <c r="I164" s="14"/>
    </row>
    <row r="165" spans="7:9" x14ac:dyDescent="0.2">
      <c r="G165" s="14"/>
      <c r="H165" s="14"/>
      <c r="I165" s="14"/>
    </row>
    <row r="166" spans="7:9" x14ac:dyDescent="0.2">
      <c r="G166" s="14"/>
      <c r="H166" s="14"/>
      <c r="I166" s="14"/>
    </row>
    <row r="167" spans="7:9" x14ac:dyDescent="0.2">
      <c r="H167" s="14"/>
      <c r="I167" s="14"/>
    </row>
  </sheetData>
  <autoFilter ref="A2:D155" xr:uid="{923EE783-9CB2-B449-A190-FF1194765BFC}">
    <sortState xmlns:xlrd2="http://schemas.microsoft.com/office/spreadsheetml/2017/richdata2" ref="A3:D155">
      <sortCondition descending="1" ref="C2:C155"/>
    </sortState>
  </autoFilter>
  <mergeCells count="1">
    <mergeCell ref="A1:D1"/>
  </mergeCells>
  <conditionalFormatting sqref="C3:C155">
    <cfRule type="colorScale" priority="2">
      <colorScale>
        <cfvo type="min"/>
        <cfvo type="percentile" val="50"/>
        <cfvo type="max"/>
        <color rgb="FFF8696B"/>
        <color rgb="FFFCFCFF"/>
        <color rgb="FF63BE7B"/>
      </colorScale>
    </cfRule>
  </conditionalFormatting>
  <conditionalFormatting sqref="D3:D155">
    <cfRule type="colorScale" priority="1">
      <colorScale>
        <cfvo type="min"/>
        <cfvo type="percentile" val="50"/>
        <cfvo type="max"/>
        <color rgb="FFF8696B"/>
        <color rgb="FFFCFCFF"/>
        <color rgb="FF63BE7B"/>
      </colorScale>
    </cfRule>
  </conditionalFormatting>
  <hyperlinks>
    <hyperlink ref="A1:D1" r:id="rId1" location="read" display="Both measures have been taken from the 2020 UN World Happiness Report. The change in wellbeing is between the years 2008-12 and 2017-19. " xr:uid="{6C5B9B72-7D40-7448-9843-B63CA74F749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9D0A-7654-054C-99C0-2F91D3F3D08C}">
  <dimension ref="A1:F45"/>
  <sheetViews>
    <sheetView showGridLines="0" workbookViewId="0">
      <selection activeCell="H21" sqref="H21"/>
    </sheetView>
  </sheetViews>
  <sheetFormatPr baseColWidth="10" defaultRowHeight="16" x14ac:dyDescent="0.2"/>
  <cols>
    <col min="1" max="1" width="25.1640625" customWidth="1"/>
    <col min="2" max="2" width="18.6640625" customWidth="1"/>
    <col min="3" max="3" width="20.6640625" customWidth="1"/>
    <col min="4" max="4" width="23.33203125" customWidth="1"/>
    <col min="5" max="5" width="18.6640625" customWidth="1"/>
    <col min="6" max="6" width="25.83203125" customWidth="1"/>
  </cols>
  <sheetData>
    <row r="1" spans="1:6" ht="36" customHeight="1" x14ac:dyDescent="0.2">
      <c r="A1" s="62" t="s">
        <v>350</v>
      </c>
      <c r="B1" s="62"/>
      <c r="C1" s="62"/>
      <c r="D1" s="62"/>
      <c r="E1" s="62"/>
      <c r="F1" s="62"/>
    </row>
    <row r="2" spans="1:6" x14ac:dyDescent="0.2">
      <c r="A2" s="21"/>
      <c r="B2" s="22" t="s">
        <v>268</v>
      </c>
      <c r="C2" s="22" t="s">
        <v>269</v>
      </c>
      <c r="D2" s="22" t="s">
        <v>270</v>
      </c>
      <c r="E2" s="22" t="s">
        <v>271</v>
      </c>
      <c r="F2" s="22" t="s">
        <v>272</v>
      </c>
    </row>
    <row r="3" spans="1:6" x14ac:dyDescent="0.2">
      <c r="A3" s="28" t="s">
        <v>232</v>
      </c>
      <c r="B3" s="17">
        <v>7.35</v>
      </c>
      <c r="C3" s="17">
        <v>7.61</v>
      </c>
      <c r="D3" s="17">
        <v>7.27</v>
      </c>
      <c r="E3" s="17">
        <v>3.26</v>
      </c>
      <c r="F3" s="17">
        <v>6.74</v>
      </c>
    </row>
    <row r="4" spans="1:6" x14ac:dyDescent="0.2">
      <c r="A4" s="28" t="s">
        <v>233</v>
      </c>
      <c r="B4" s="17">
        <v>7.39</v>
      </c>
      <c r="C4" s="17">
        <v>7.65</v>
      </c>
      <c r="D4" s="17">
        <v>7.24</v>
      </c>
      <c r="E4" s="17">
        <v>3.16</v>
      </c>
      <c r="F4" s="17">
        <v>6.84</v>
      </c>
    </row>
    <row r="5" spans="1:6" x14ac:dyDescent="0.2">
      <c r="A5" s="28" t="s">
        <v>234</v>
      </c>
      <c r="B5" s="17">
        <v>7.45</v>
      </c>
      <c r="C5" s="17">
        <v>7.7</v>
      </c>
      <c r="D5" s="17">
        <v>7.28</v>
      </c>
      <c r="E5" s="17">
        <v>3.07</v>
      </c>
      <c r="F5" s="17">
        <v>6.93</v>
      </c>
    </row>
    <row r="6" spans="1:6" x14ac:dyDescent="0.2">
      <c r="A6" s="28" t="s">
        <v>235</v>
      </c>
      <c r="B6" s="17">
        <v>7.43</v>
      </c>
      <c r="C6" s="17">
        <v>7.69</v>
      </c>
      <c r="D6" s="17">
        <v>7.32</v>
      </c>
      <c r="E6" s="17">
        <v>3.05</v>
      </c>
      <c r="F6" s="17">
        <v>6.95</v>
      </c>
    </row>
    <row r="7" spans="1:6" x14ac:dyDescent="0.2">
      <c r="A7" s="28" t="s">
        <v>236</v>
      </c>
      <c r="B7" s="17">
        <v>7.4</v>
      </c>
      <c r="C7" s="17">
        <v>7.65</v>
      </c>
      <c r="D7" s="17">
        <v>7.24</v>
      </c>
      <c r="E7" s="17">
        <v>3.09</v>
      </c>
      <c r="F7" s="17">
        <v>6.91</v>
      </c>
    </row>
    <row r="8" spans="1:6" x14ac:dyDescent="0.2">
      <c r="A8" s="28" t="s">
        <v>237</v>
      </c>
      <c r="B8" s="17">
        <v>7.46</v>
      </c>
      <c r="C8" s="17">
        <v>7.7</v>
      </c>
      <c r="D8" s="17">
        <v>7.3</v>
      </c>
      <c r="E8" s="17">
        <v>3.04</v>
      </c>
      <c r="F8" s="17">
        <v>6.96</v>
      </c>
    </row>
    <row r="9" spans="1:6" x14ac:dyDescent="0.2">
      <c r="A9" s="28" t="s">
        <v>238</v>
      </c>
      <c r="B9" s="17">
        <v>7.47</v>
      </c>
      <c r="C9" s="17">
        <v>7.71</v>
      </c>
      <c r="D9" s="17">
        <v>7.32</v>
      </c>
      <c r="E9" s="17">
        <v>3.01</v>
      </c>
      <c r="F9" s="17">
        <v>6.99</v>
      </c>
    </row>
    <row r="10" spans="1:6" x14ac:dyDescent="0.2">
      <c r="A10" s="28" t="s">
        <v>239</v>
      </c>
      <c r="B10" s="17">
        <v>7.46</v>
      </c>
      <c r="C10" s="17">
        <v>7.7</v>
      </c>
      <c r="D10" s="17">
        <v>7.33</v>
      </c>
      <c r="E10" s="17">
        <v>3.02</v>
      </c>
      <c r="F10" s="17">
        <v>6.98</v>
      </c>
    </row>
    <row r="11" spans="1:6" x14ac:dyDescent="0.2">
      <c r="A11" s="28" t="s">
        <v>240</v>
      </c>
      <c r="B11" s="17">
        <v>7.47</v>
      </c>
      <c r="C11" s="17">
        <v>7.71</v>
      </c>
      <c r="D11" s="17">
        <v>7.31</v>
      </c>
      <c r="E11" s="17">
        <v>2.96</v>
      </c>
      <c r="F11" s="17">
        <v>7.04</v>
      </c>
    </row>
    <row r="12" spans="1:6" x14ac:dyDescent="0.2">
      <c r="A12" s="28" t="s">
        <v>241</v>
      </c>
      <c r="B12" s="17">
        <v>7.51</v>
      </c>
      <c r="C12" s="17">
        <v>7.74</v>
      </c>
      <c r="D12" s="17">
        <v>7.4</v>
      </c>
      <c r="E12" s="17">
        <v>2.88</v>
      </c>
      <c r="F12" s="17">
        <v>7.12</v>
      </c>
    </row>
    <row r="13" spans="1:6" x14ac:dyDescent="0.2">
      <c r="A13" s="28" t="s">
        <v>242</v>
      </c>
      <c r="B13" s="17">
        <v>7.5</v>
      </c>
      <c r="C13" s="17">
        <v>7.73</v>
      </c>
      <c r="D13" s="17">
        <v>7.39</v>
      </c>
      <c r="E13" s="17">
        <v>2.97</v>
      </c>
      <c r="F13" s="17">
        <v>7.0299999999999994</v>
      </c>
    </row>
    <row r="14" spans="1:6" x14ac:dyDescent="0.2">
      <c r="A14" s="28" t="s">
        <v>243</v>
      </c>
      <c r="B14" s="17">
        <v>7.53</v>
      </c>
      <c r="C14" s="17">
        <v>7.76</v>
      </c>
      <c r="D14" s="17">
        <v>7.38</v>
      </c>
      <c r="E14" s="17">
        <v>2.93</v>
      </c>
      <c r="F14" s="17">
        <v>7.07</v>
      </c>
    </row>
    <row r="15" spans="1:6" x14ac:dyDescent="0.2">
      <c r="A15" s="28" t="s">
        <v>244</v>
      </c>
      <c r="B15" s="17">
        <v>7.58</v>
      </c>
      <c r="C15" s="17">
        <v>7.8</v>
      </c>
      <c r="D15" s="17">
        <v>7.45</v>
      </c>
      <c r="E15" s="17">
        <v>2.9</v>
      </c>
      <c r="F15" s="17">
        <v>7.1</v>
      </c>
    </row>
    <row r="16" spans="1:6" x14ac:dyDescent="0.2">
      <c r="A16" s="28" t="s">
        <v>245</v>
      </c>
      <c r="B16" s="17">
        <v>7.58</v>
      </c>
      <c r="C16" s="17">
        <v>7.8</v>
      </c>
      <c r="D16" s="17">
        <v>7.45</v>
      </c>
      <c r="E16" s="17">
        <v>2.9</v>
      </c>
      <c r="F16" s="17">
        <v>7.1</v>
      </c>
    </row>
    <row r="17" spans="1:6" x14ac:dyDescent="0.2">
      <c r="A17" s="28" t="s">
        <v>246</v>
      </c>
      <c r="B17" s="17">
        <v>7.61</v>
      </c>
      <c r="C17" s="17">
        <v>7.82</v>
      </c>
      <c r="D17" s="17">
        <v>7.45</v>
      </c>
      <c r="E17" s="17">
        <v>2.85</v>
      </c>
      <c r="F17" s="17">
        <v>7.15</v>
      </c>
    </row>
    <row r="18" spans="1:6" x14ac:dyDescent="0.2">
      <c r="A18" s="28" t="s">
        <v>247</v>
      </c>
      <c r="B18" s="17">
        <v>7.65</v>
      </c>
      <c r="C18" s="17">
        <v>7.86</v>
      </c>
      <c r="D18" s="17">
        <v>7.48</v>
      </c>
      <c r="E18" s="17">
        <v>2.82</v>
      </c>
      <c r="F18" s="17">
        <v>7.18</v>
      </c>
    </row>
    <row r="19" spans="1:6" x14ac:dyDescent="0.2">
      <c r="A19" s="28" t="s">
        <v>248</v>
      </c>
      <c r="B19" s="17">
        <v>7.65</v>
      </c>
      <c r="C19" s="17">
        <v>7.84</v>
      </c>
      <c r="D19" s="17">
        <v>7.5</v>
      </c>
      <c r="E19" s="17">
        <v>2.84</v>
      </c>
      <c r="F19" s="17">
        <v>7.16</v>
      </c>
    </row>
    <row r="20" spans="1:6" x14ac:dyDescent="0.2">
      <c r="A20" s="28" t="s">
        <v>249</v>
      </c>
      <c r="B20" s="17">
        <v>7.64</v>
      </c>
      <c r="C20" s="17">
        <v>7.83</v>
      </c>
      <c r="D20" s="17">
        <v>7.44</v>
      </c>
      <c r="E20" s="17">
        <v>2.86</v>
      </c>
      <c r="F20" s="17">
        <v>7.1400000000000006</v>
      </c>
    </row>
    <row r="21" spans="1:6" x14ac:dyDescent="0.2">
      <c r="A21" s="28" t="s">
        <v>250</v>
      </c>
      <c r="B21" s="17">
        <v>7.64</v>
      </c>
      <c r="C21" s="17">
        <v>7.83</v>
      </c>
      <c r="D21" s="17">
        <v>7.46</v>
      </c>
      <c r="E21" s="17">
        <v>2.93</v>
      </c>
      <c r="F21" s="17">
        <v>7.07</v>
      </c>
    </row>
    <row r="22" spans="1:6" x14ac:dyDescent="0.2">
      <c r="A22" s="28" t="s">
        <v>251</v>
      </c>
      <c r="B22" s="17">
        <v>7.65</v>
      </c>
      <c r="C22" s="17">
        <v>7.84</v>
      </c>
      <c r="D22" s="17">
        <v>7.5</v>
      </c>
      <c r="E22" s="17">
        <v>2.88</v>
      </c>
      <c r="F22" s="17">
        <v>7.12</v>
      </c>
    </row>
    <row r="23" spans="1:6" x14ac:dyDescent="0.2">
      <c r="A23" s="28" t="s">
        <v>252</v>
      </c>
      <c r="B23" s="17">
        <v>7.66</v>
      </c>
      <c r="C23" s="17">
        <v>7.85</v>
      </c>
      <c r="D23" s="17">
        <v>7.42</v>
      </c>
      <c r="E23" s="17">
        <v>2.93</v>
      </c>
      <c r="F23" s="17">
        <v>7.07</v>
      </c>
    </row>
    <row r="24" spans="1:6" x14ac:dyDescent="0.2">
      <c r="A24" s="28" t="s">
        <v>253</v>
      </c>
      <c r="B24" s="17">
        <v>7.66</v>
      </c>
      <c r="C24" s="17">
        <v>7.86</v>
      </c>
      <c r="D24" s="17">
        <v>7.51</v>
      </c>
      <c r="E24" s="17">
        <v>2.89</v>
      </c>
      <c r="F24" s="17">
        <v>7.1099999999999994</v>
      </c>
    </row>
    <row r="25" spans="1:6" x14ac:dyDescent="0.2">
      <c r="A25" s="28" t="s">
        <v>254</v>
      </c>
      <c r="B25" s="17">
        <v>7.69</v>
      </c>
      <c r="C25" s="17">
        <v>7.86</v>
      </c>
      <c r="D25" s="17">
        <v>7.51</v>
      </c>
      <c r="E25" s="17">
        <v>2.92</v>
      </c>
      <c r="F25" s="17">
        <v>7.08</v>
      </c>
    </row>
    <row r="26" spans="1:6" x14ac:dyDescent="0.2">
      <c r="A26" s="28" t="s">
        <v>255</v>
      </c>
      <c r="B26" s="17">
        <v>7.68</v>
      </c>
      <c r="C26" s="17">
        <v>7.86</v>
      </c>
      <c r="D26" s="17">
        <v>7.49</v>
      </c>
      <c r="E26" s="17">
        <v>2.95</v>
      </c>
      <c r="F26" s="17">
        <v>7.05</v>
      </c>
    </row>
    <row r="27" spans="1:6" x14ac:dyDescent="0.2">
      <c r="A27" s="28" t="s">
        <v>256</v>
      </c>
      <c r="B27" s="17">
        <v>7.69</v>
      </c>
      <c r="C27" s="17">
        <v>7.89</v>
      </c>
      <c r="D27" s="17">
        <v>7.51</v>
      </c>
      <c r="E27" s="17">
        <v>2.92</v>
      </c>
      <c r="F27" s="17">
        <v>7.08</v>
      </c>
    </row>
    <row r="28" spans="1:6" x14ac:dyDescent="0.2">
      <c r="A28" s="28" t="s">
        <v>257</v>
      </c>
      <c r="B28" s="17">
        <v>7.69</v>
      </c>
      <c r="C28" s="17">
        <v>7.88</v>
      </c>
      <c r="D28" s="17">
        <v>7.52</v>
      </c>
      <c r="E28" s="17">
        <v>2.93</v>
      </c>
      <c r="F28" s="17">
        <v>7.07</v>
      </c>
    </row>
    <row r="29" spans="1:6" x14ac:dyDescent="0.2">
      <c r="A29" s="28" t="s">
        <v>258</v>
      </c>
      <c r="B29" s="17">
        <v>7.68</v>
      </c>
      <c r="C29" s="17">
        <v>7.89</v>
      </c>
      <c r="D29" s="17">
        <v>7.55</v>
      </c>
      <c r="E29" s="17">
        <v>2.89</v>
      </c>
      <c r="F29" s="17">
        <v>7.1099999999999994</v>
      </c>
    </row>
    <row r="30" spans="1:6" x14ac:dyDescent="0.2">
      <c r="A30" s="28" t="s">
        <v>259</v>
      </c>
      <c r="B30" s="17">
        <v>7.68</v>
      </c>
      <c r="C30" s="17">
        <v>7.87</v>
      </c>
      <c r="D30" s="17">
        <v>7.5</v>
      </c>
      <c r="E30" s="17">
        <v>2.86</v>
      </c>
      <c r="F30" s="17">
        <v>7.1400000000000006</v>
      </c>
    </row>
    <row r="31" spans="1:6" x14ac:dyDescent="0.2">
      <c r="A31" s="28" t="s">
        <v>260</v>
      </c>
      <c r="B31" s="17">
        <v>7.7</v>
      </c>
      <c r="C31" s="17">
        <v>7.87</v>
      </c>
      <c r="D31" s="17">
        <v>7.54</v>
      </c>
      <c r="E31" s="17">
        <v>2.83</v>
      </c>
      <c r="F31" s="17">
        <v>7.17</v>
      </c>
    </row>
    <row r="32" spans="1:6" x14ac:dyDescent="0.2">
      <c r="A32" s="28" t="s">
        <v>261</v>
      </c>
      <c r="B32" s="17">
        <v>7.71</v>
      </c>
      <c r="C32" s="17">
        <v>7.9</v>
      </c>
      <c r="D32" s="17">
        <v>7.55</v>
      </c>
      <c r="E32" s="17">
        <v>2.89</v>
      </c>
      <c r="F32" s="17">
        <v>7.1099999999999994</v>
      </c>
    </row>
    <row r="33" spans="1:6" x14ac:dyDescent="0.2">
      <c r="A33" s="28" t="s">
        <v>262</v>
      </c>
      <c r="B33" s="17">
        <v>7.71</v>
      </c>
      <c r="C33" s="17">
        <v>7.87</v>
      </c>
      <c r="D33" s="17">
        <v>7.54</v>
      </c>
      <c r="E33" s="17">
        <v>2.87</v>
      </c>
      <c r="F33" s="17">
        <v>7.13</v>
      </c>
    </row>
    <row r="34" spans="1:6" x14ac:dyDescent="0.2">
      <c r="A34" s="28" t="s">
        <v>263</v>
      </c>
      <c r="B34" s="17">
        <v>7.71</v>
      </c>
      <c r="C34" s="17">
        <v>7.89</v>
      </c>
      <c r="D34" s="17">
        <v>7.55</v>
      </c>
      <c r="E34" s="17">
        <v>2.91</v>
      </c>
      <c r="F34" s="17">
        <v>7.09</v>
      </c>
    </row>
    <row r="35" spans="1:6" x14ac:dyDescent="0.2">
      <c r="A35" s="28" t="s">
        <v>264</v>
      </c>
      <c r="B35" s="17">
        <v>7.68</v>
      </c>
      <c r="C35" s="17">
        <v>7.88</v>
      </c>
      <c r="D35" s="17">
        <v>7.53</v>
      </c>
      <c r="E35" s="17">
        <v>2.97</v>
      </c>
      <c r="F35" s="17">
        <v>7.0299999999999994</v>
      </c>
    </row>
    <row r="36" spans="1:6" x14ac:dyDescent="0.2">
      <c r="A36" s="28" t="s">
        <v>265</v>
      </c>
      <c r="B36" s="17">
        <v>7.66</v>
      </c>
      <c r="C36" s="17">
        <v>7.86</v>
      </c>
      <c r="D36" s="17">
        <v>7.52</v>
      </c>
      <c r="E36" s="17">
        <v>2.95</v>
      </c>
      <c r="F36" s="17">
        <v>7.05</v>
      </c>
    </row>
    <row r="37" spans="1:6" x14ac:dyDescent="0.2">
      <c r="A37" s="28" t="s">
        <v>266</v>
      </c>
      <c r="B37" s="15">
        <v>7.67</v>
      </c>
      <c r="C37" s="15">
        <v>7.86</v>
      </c>
      <c r="D37" s="15">
        <v>7.52</v>
      </c>
      <c r="E37" s="15">
        <v>2.97</v>
      </c>
      <c r="F37" s="15">
        <v>7.0299999999999994</v>
      </c>
    </row>
    <row r="38" spans="1:6" x14ac:dyDescent="0.2">
      <c r="A38" s="29" t="s">
        <v>351</v>
      </c>
      <c r="B38" s="15">
        <v>7.65</v>
      </c>
      <c r="C38" s="15">
        <v>7.85</v>
      </c>
      <c r="D38" s="15">
        <v>7.39</v>
      </c>
      <c r="E38" s="15">
        <v>3.22</v>
      </c>
      <c r="F38" s="15">
        <v>6.7799999999999994</v>
      </c>
    </row>
    <row r="39" spans="1:6" x14ac:dyDescent="0.2">
      <c r="A39" s="30" t="s">
        <v>267</v>
      </c>
      <c r="B39" s="31">
        <v>7.005454545454544</v>
      </c>
      <c r="C39" s="31">
        <v>7.4318181818181817</v>
      </c>
      <c r="D39" s="31">
        <v>6.8681818181818191</v>
      </c>
      <c r="E39" s="31">
        <v>4.1981818181818182</v>
      </c>
      <c r="F39" s="31">
        <v>5.8018181818181818</v>
      </c>
    </row>
    <row r="41" spans="1:6" x14ac:dyDescent="0.2">
      <c r="A41" t="s">
        <v>277</v>
      </c>
    </row>
    <row r="42" spans="1:6" x14ac:dyDescent="0.2">
      <c r="A42" t="s">
        <v>276</v>
      </c>
    </row>
    <row r="43" spans="1:6" x14ac:dyDescent="0.2">
      <c r="A43" t="s">
        <v>275</v>
      </c>
    </row>
    <row r="44" spans="1:6" x14ac:dyDescent="0.2">
      <c r="A44" t="s">
        <v>273</v>
      </c>
    </row>
    <row r="45" spans="1:6" x14ac:dyDescent="0.2">
      <c r="A45" t="s">
        <v>274</v>
      </c>
    </row>
  </sheetData>
  <mergeCells count="1">
    <mergeCell ref="A1:F1"/>
  </mergeCells>
  <conditionalFormatting sqref="B3:B39">
    <cfRule type="colorScale" priority="5">
      <colorScale>
        <cfvo type="min"/>
        <cfvo type="percentile" val="50"/>
        <cfvo type="max"/>
        <color rgb="FFF8696B"/>
        <color rgb="FFFCFCFF"/>
        <color rgb="FF63BE7B"/>
      </colorScale>
    </cfRule>
  </conditionalFormatting>
  <conditionalFormatting sqref="C3:C39">
    <cfRule type="colorScale" priority="4">
      <colorScale>
        <cfvo type="min"/>
        <cfvo type="percentile" val="50"/>
        <cfvo type="max"/>
        <color rgb="FFF8696B"/>
        <color rgb="FFFCFCFF"/>
        <color rgb="FF63BE7B"/>
      </colorScale>
    </cfRule>
  </conditionalFormatting>
  <conditionalFormatting sqref="D3:D39">
    <cfRule type="colorScale" priority="3">
      <colorScale>
        <cfvo type="min"/>
        <cfvo type="percentile" val="50"/>
        <cfvo type="max"/>
        <color rgb="FFF8696B"/>
        <color rgb="FFFCFCFF"/>
        <color rgb="FF63BE7B"/>
      </colorScale>
    </cfRule>
  </conditionalFormatting>
  <conditionalFormatting sqref="E3:E39">
    <cfRule type="colorScale" priority="2">
      <colorScale>
        <cfvo type="min"/>
        <cfvo type="percentile" val="50"/>
        <cfvo type="max"/>
        <color rgb="FF63BE7B"/>
        <color rgb="FFFCFCFF"/>
        <color rgb="FFF8696B"/>
      </colorScale>
    </cfRule>
  </conditionalFormatting>
  <conditionalFormatting sqref="F3:F39">
    <cfRule type="colorScale" priority="1">
      <colorScale>
        <cfvo type="min"/>
        <cfvo type="percentile" val="50"/>
        <cfvo type="max"/>
        <color rgb="FFF8696B"/>
        <color rgb="FFFCFCFF"/>
        <color rgb="FF63BE7B"/>
      </colorScale>
    </cfRule>
  </conditionalFormatting>
  <hyperlinks>
    <hyperlink ref="A1:F1" r:id="rId1" location="datasets" display="This data is estimated by the Office of National Statistics (ONS) in the UK (linked here). The figures from 2020 are averages taken from higher frequency surveys during 2020 in order to estimate the impact of COVID-19, these figures will be updated with t" xr:uid="{E0483F25-9D3D-AE4C-9C9D-8D335E05F6B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96DCE-0565-9447-8E58-002487C341D2}">
  <dimension ref="A1:M160"/>
  <sheetViews>
    <sheetView showGridLines="0" workbookViewId="0">
      <selection activeCell="E33" sqref="E33"/>
    </sheetView>
  </sheetViews>
  <sheetFormatPr baseColWidth="10" defaultRowHeight="16" x14ac:dyDescent="0.2"/>
  <cols>
    <col min="1" max="1" width="22.6640625" bestFit="1" customWidth="1"/>
    <col min="2" max="2" width="33.33203125" customWidth="1"/>
    <col min="3" max="3" width="26.6640625" customWidth="1"/>
    <col min="4" max="4" width="32.5" customWidth="1"/>
    <col min="5" max="5" width="28.6640625" customWidth="1"/>
    <col min="6" max="6" width="19.33203125" customWidth="1"/>
    <col min="7" max="7" width="18.83203125" customWidth="1"/>
    <col min="8" max="8" width="23" customWidth="1"/>
    <col min="9" max="9" width="25.6640625" customWidth="1"/>
    <col min="10" max="10" width="16.5" customWidth="1"/>
    <col min="11" max="11" width="10.83203125" customWidth="1"/>
    <col min="12" max="12" width="21.5" customWidth="1"/>
    <col min="13" max="13" width="23.6640625" bestFit="1" customWidth="1"/>
  </cols>
  <sheetData>
    <row r="1" spans="1:13" ht="19" x14ac:dyDescent="0.25">
      <c r="A1" s="34" t="s">
        <v>355</v>
      </c>
      <c r="B1" s="34"/>
      <c r="C1" s="34"/>
      <c r="D1" s="34"/>
      <c r="E1" s="34"/>
      <c r="F1" s="34"/>
      <c r="G1" s="34"/>
      <c r="H1" s="34"/>
      <c r="I1" s="34"/>
      <c r="J1" s="34"/>
      <c r="K1" s="34"/>
      <c r="L1" s="34"/>
      <c r="M1" s="34"/>
    </row>
    <row r="2" spans="1:13" x14ac:dyDescent="0.2">
      <c r="C2" s="64" t="s">
        <v>292</v>
      </c>
      <c r="D2" s="64"/>
      <c r="E2" s="64"/>
      <c r="F2" s="64"/>
      <c r="G2" s="65" t="s">
        <v>293</v>
      </c>
      <c r="H2" s="65"/>
      <c r="I2" s="65"/>
      <c r="J2" s="65"/>
      <c r="K2" s="65"/>
      <c r="L2" s="65"/>
      <c r="M2" s="73" t="s">
        <v>353</v>
      </c>
    </row>
    <row r="3" spans="1:13" ht="43" customHeight="1" x14ac:dyDescent="0.2">
      <c r="A3" s="27" t="s">
        <v>197</v>
      </c>
      <c r="B3" s="27" t="s">
        <v>198</v>
      </c>
      <c r="C3" s="70" t="s">
        <v>228</v>
      </c>
      <c r="D3" s="70" t="s">
        <v>227</v>
      </c>
      <c r="E3" s="70" t="s">
        <v>229</v>
      </c>
      <c r="F3" s="70" t="s">
        <v>230</v>
      </c>
      <c r="G3" s="71" t="s">
        <v>278</v>
      </c>
      <c r="H3" s="71" t="s">
        <v>279</v>
      </c>
      <c r="I3" s="72" t="s">
        <v>280</v>
      </c>
      <c r="J3" s="71" t="s">
        <v>281</v>
      </c>
      <c r="K3" s="71" t="s">
        <v>282</v>
      </c>
      <c r="L3" s="71" t="s">
        <v>283</v>
      </c>
      <c r="M3" s="74" t="s">
        <v>354</v>
      </c>
    </row>
    <row r="4" spans="1:13" x14ac:dyDescent="0.2">
      <c r="A4" t="s">
        <v>10</v>
      </c>
      <c r="B4" t="s">
        <v>210</v>
      </c>
      <c r="C4" s="25">
        <v>52.590000152587891</v>
      </c>
      <c r="D4" s="25">
        <v>39.657300710678101</v>
      </c>
      <c r="E4" s="25">
        <v>93.368655443191528</v>
      </c>
      <c r="F4" s="25">
        <v>47.03669548034668</v>
      </c>
      <c r="G4" s="25">
        <v>4.3269229999999999</v>
      </c>
      <c r="H4" s="25">
        <v>7.6923069999999996</v>
      </c>
      <c r="I4" s="24">
        <v>0.47619050000000002</v>
      </c>
      <c r="J4" s="24">
        <v>10.576919999999999</v>
      </c>
      <c r="K4" s="24">
        <v>4.3269229999999999</v>
      </c>
      <c r="L4" s="24">
        <v>20.68966</v>
      </c>
      <c r="M4" s="73">
        <v>34.4</v>
      </c>
    </row>
    <row r="5" spans="1:13" x14ac:dyDescent="0.2">
      <c r="A5" t="s">
        <v>12</v>
      </c>
      <c r="B5" t="s">
        <v>203</v>
      </c>
      <c r="C5" s="25">
        <v>68.708137512207031</v>
      </c>
      <c r="D5" s="25">
        <v>78.199422359466553</v>
      </c>
      <c r="E5" s="25">
        <v>89.630371332168579</v>
      </c>
      <c r="F5" s="25">
        <v>67.107045650482178</v>
      </c>
      <c r="G5" s="25">
        <v>35.096150000000002</v>
      </c>
      <c r="H5" s="25">
        <v>57.692309999999999</v>
      </c>
      <c r="I5" s="24">
        <v>58.571429999999999</v>
      </c>
      <c r="J5" s="24">
        <v>63.461539999999999</v>
      </c>
      <c r="K5" s="24">
        <v>39.423079999999999</v>
      </c>
      <c r="L5" s="24">
        <v>53.201970000000003</v>
      </c>
      <c r="M5" s="73">
        <v>27.6</v>
      </c>
    </row>
    <row r="6" spans="1:13" x14ac:dyDescent="0.2">
      <c r="A6" t="s">
        <v>13</v>
      </c>
      <c r="B6" t="s">
        <v>201</v>
      </c>
      <c r="C6" s="25">
        <v>65.905174255371094</v>
      </c>
      <c r="D6" s="25">
        <v>46.661090850830078</v>
      </c>
      <c r="E6" s="25">
        <v>73.548513650894165</v>
      </c>
      <c r="F6" s="25">
        <v>80.338513851165771</v>
      </c>
      <c r="G6" s="25">
        <v>28.365390000000001</v>
      </c>
      <c r="H6" s="25">
        <v>37.01923</v>
      </c>
      <c r="I6" s="24">
        <v>18.571429999999999</v>
      </c>
      <c r="J6" s="24">
        <v>8.1730769999999993</v>
      </c>
      <c r="K6" s="24">
        <v>22.115390000000001</v>
      </c>
      <c r="L6" s="24">
        <v>21.674880000000002</v>
      </c>
      <c r="M6" s="73">
        <v>38.6</v>
      </c>
    </row>
    <row r="7" spans="1:13" x14ac:dyDescent="0.2">
      <c r="A7" t="s">
        <v>16</v>
      </c>
      <c r="B7" t="s">
        <v>202</v>
      </c>
      <c r="C7" s="25">
        <v>68.803802490234375</v>
      </c>
      <c r="D7" s="25">
        <v>83.113241195678711</v>
      </c>
      <c r="E7" s="25">
        <v>84.200984239578247</v>
      </c>
      <c r="F7" s="25">
        <v>90.056794881820679</v>
      </c>
      <c r="G7" s="25">
        <v>54.326920000000001</v>
      </c>
      <c r="H7" s="25">
        <v>54.807690000000001</v>
      </c>
      <c r="I7" s="24">
        <v>46.666670000000003</v>
      </c>
      <c r="J7" s="24">
        <v>42.307690000000001</v>
      </c>
      <c r="K7" s="24">
        <v>45.673079999999999</v>
      </c>
      <c r="L7" s="24">
        <v>66.995069999999998</v>
      </c>
      <c r="M7" s="73" t="s">
        <v>11</v>
      </c>
    </row>
    <row r="8" spans="1:13" x14ac:dyDescent="0.2">
      <c r="A8" t="s">
        <v>17</v>
      </c>
      <c r="B8" t="s">
        <v>207</v>
      </c>
      <c r="C8" s="25">
        <v>66.750656127929688</v>
      </c>
      <c r="D8" s="25">
        <v>71.201783418655396</v>
      </c>
      <c r="E8" s="25">
        <v>77.35447883605957</v>
      </c>
      <c r="F8" s="25">
        <v>75.747942924499512</v>
      </c>
      <c r="G8" s="25">
        <v>42.788460000000001</v>
      </c>
      <c r="H8" s="25">
        <v>51.442309999999999</v>
      </c>
      <c r="I8" s="24">
        <v>30.476189999999999</v>
      </c>
      <c r="J8" s="24">
        <v>62.5</v>
      </c>
      <c r="K8" s="24">
        <v>48.557690000000001</v>
      </c>
      <c r="L8" s="24">
        <v>40.394089999999998</v>
      </c>
      <c r="M8" s="73">
        <v>41.4</v>
      </c>
    </row>
    <row r="9" spans="1:13" x14ac:dyDescent="0.2">
      <c r="A9" t="s">
        <v>19</v>
      </c>
      <c r="B9" t="s">
        <v>200</v>
      </c>
      <c r="C9" s="25">
        <v>73.604537963867188</v>
      </c>
      <c r="D9" s="25">
        <v>91.543173789978027</v>
      </c>
      <c r="E9" s="25">
        <v>41.51691198348999</v>
      </c>
      <c r="F9" s="25">
        <v>94.485461711883545</v>
      </c>
      <c r="G9" s="25">
        <v>92.788460000000001</v>
      </c>
      <c r="H9" s="25">
        <v>92.788460000000001</v>
      </c>
      <c r="I9" s="24">
        <v>82.857140000000001</v>
      </c>
      <c r="J9" s="24">
        <v>98.076920000000001</v>
      </c>
      <c r="K9" s="24">
        <v>92.788460000000001</v>
      </c>
      <c r="L9" s="24">
        <v>95.566509999999994</v>
      </c>
      <c r="M9" s="73">
        <v>37.6</v>
      </c>
    </row>
    <row r="10" spans="1:13" x14ac:dyDescent="0.2">
      <c r="A10" t="s">
        <v>20</v>
      </c>
      <c r="B10" t="s">
        <v>199</v>
      </c>
      <c r="C10" s="25">
        <v>73.00250244140625</v>
      </c>
      <c r="D10" s="25">
        <v>89.998948574066162</v>
      </c>
      <c r="E10" s="25">
        <v>49.995487928390503</v>
      </c>
      <c r="F10" s="25">
        <v>92.804586887359619</v>
      </c>
      <c r="G10" s="25">
        <v>91.346149999999994</v>
      </c>
      <c r="H10" s="25">
        <v>90.865390000000005</v>
      </c>
      <c r="I10" s="24">
        <v>80.952380000000005</v>
      </c>
      <c r="J10" s="24">
        <v>91.346149999999994</v>
      </c>
      <c r="K10" s="24">
        <v>97.596149999999994</v>
      </c>
      <c r="L10" s="24">
        <v>93.103449999999995</v>
      </c>
      <c r="M10" s="73">
        <v>26.6</v>
      </c>
    </row>
    <row r="11" spans="1:13" x14ac:dyDescent="0.2">
      <c r="A11" t="s">
        <v>21</v>
      </c>
      <c r="B11" t="s">
        <v>207</v>
      </c>
      <c r="C11" s="25">
        <v>65.508399963378906</v>
      </c>
      <c r="D11" s="25">
        <v>78.682410717010498</v>
      </c>
      <c r="E11" s="25">
        <v>55.253756046295166</v>
      </c>
      <c r="F11" s="25">
        <v>81.930828094482422</v>
      </c>
      <c r="G11" s="25">
        <v>21.634609999999999</v>
      </c>
      <c r="H11" s="25">
        <v>49.038460000000001</v>
      </c>
      <c r="I11" s="24">
        <v>20.952380000000002</v>
      </c>
      <c r="J11" s="24">
        <v>37.01923</v>
      </c>
      <c r="K11" s="24">
        <v>29.326920000000001</v>
      </c>
      <c r="L11" s="24">
        <v>7.8817729999999999</v>
      </c>
      <c r="M11" s="73" t="s">
        <v>11</v>
      </c>
    </row>
    <row r="12" spans="1:13" x14ac:dyDescent="0.2">
      <c r="A12" t="s">
        <v>23</v>
      </c>
      <c r="B12" t="s">
        <v>201</v>
      </c>
      <c r="C12" s="25">
        <v>68.5</v>
      </c>
      <c r="D12" s="25">
        <v>90.585577487945557</v>
      </c>
      <c r="E12" s="25">
        <v>73.934710025787354</v>
      </c>
      <c r="F12" s="25">
        <v>87.634211778640747</v>
      </c>
      <c r="G12" s="25">
        <v>51.442309999999999</v>
      </c>
      <c r="H12" s="25">
        <v>59.615380000000002</v>
      </c>
      <c r="I12" s="24">
        <v>17.142859999999999</v>
      </c>
      <c r="J12" s="24">
        <v>67.788460000000001</v>
      </c>
      <c r="K12" s="24">
        <v>66.346149999999994</v>
      </c>
      <c r="L12" s="24">
        <v>10.837440000000001</v>
      </c>
      <c r="M12" s="73" t="s">
        <v>11</v>
      </c>
    </row>
    <row r="13" spans="1:13" x14ac:dyDescent="0.2">
      <c r="A13" t="s">
        <v>24</v>
      </c>
      <c r="B13" t="s">
        <v>210</v>
      </c>
      <c r="C13" s="25">
        <v>64.503067016601562</v>
      </c>
      <c r="D13" s="25">
        <v>90.062499046325684</v>
      </c>
      <c r="E13" s="25">
        <v>66.184353828430176</v>
      </c>
      <c r="F13" s="25">
        <v>68.729299306869507</v>
      </c>
      <c r="G13" s="25">
        <v>16.826920000000001</v>
      </c>
      <c r="H13" s="25">
        <v>21.634609999999999</v>
      </c>
      <c r="I13" s="24">
        <v>13.809519999999999</v>
      </c>
      <c r="J13" s="24">
        <v>19.23077</v>
      </c>
      <c r="K13" s="24">
        <v>28.365390000000001</v>
      </c>
      <c r="L13" s="24">
        <v>27.586210000000001</v>
      </c>
      <c r="M13" s="73" t="s">
        <v>11</v>
      </c>
    </row>
    <row r="14" spans="1:13" x14ac:dyDescent="0.2">
      <c r="A14" t="s">
        <v>26</v>
      </c>
      <c r="B14" t="s">
        <v>207</v>
      </c>
      <c r="C14" s="25">
        <v>66.104331970214844</v>
      </c>
      <c r="D14" s="25">
        <v>63.916307687759399</v>
      </c>
      <c r="E14" s="25">
        <v>63.5711669921875</v>
      </c>
      <c r="F14" s="25">
        <v>90.674746036529541</v>
      </c>
      <c r="G14" s="25">
        <v>49.038460000000001</v>
      </c>
      <c r="H14" s="25">
        <v>40.384619999999998</v>
      </c>
      <c r="I14" s="24">
        <v>58.095239999999997</v>
      </c>
      <c r="J14" s="24">
        <v>25.961539999999999</v>
      </c>
      <c r="K14" s="24">
        <v>19.23077</v>
      </c>
      <c r="L14" s="24">
        <v>11.822660000000001</v>
      </c>
      <c r="M14" s="73">
        <v>37.4</v>
      </c>
    </row>
    <row r="15" spans="1:13" x14ac:dyDescent="0.2">
      <c r="A15" t="s">
        <v>27</v>
      </c>
      <c r="B15" t="s">
        <v>199</v>
      </c>
      <c r="C15" s="25">
        <v>72.00164794921875</v>
      </c>
      <c r="D15" s="25">
        <v>81.358206272125244</v>
      </c>
      <c r="E15" s="25">
        <v>61.229795217514038</v>
      </c>
      <c r="F15" s="25">
        <v>91.163253784179688</v>
      </c>
      <c r="G15" s="25">
        <v>90.384609999999995</v>
      </c>
      <c r="H15" s="25">
        <v>83.653850000000006</v>
      </c>
      <c r="I15" s="24">
        <v>59.523809999999997</v>
      </c>
      <c r="J15" s="24">
        <v>86.057689999999994</v>
      </c>
      <c r="K15" s="24">
        <v>88.461539999999999</v>
      </c>
      <c r="L15" s="24">
        <v>94.088669999999993</v>
      </c>
      <c r="M15" s="73" t="s">
        <v>11</v>
      </c>
    </row>
    <row r="16" spans="1:13" x14ac:dyDescent="0.2">
      <c r="A16" t="s">
        <v>29</v>
      </c>
      <c r="B16" t="s">
        <v>208</v>
      </c>
      <c r="C16" s="25">
        <v>54.312465667724609</v>
      </c>
      <c r="D16" s="25">
        <v>73.518258333206177</v>
      </c>
      <c r="E16" s="25">
        <v>74.053257703781128</v>
      </c>
      <c r="F16" s="25">
        <v>46.867114305496216</v>
      </c>
      <c r="G16" s="25">
        <v>41.346150000000002</v>
      </c>
      <c r="H16" s="25">
        <v>32.692309999999999</v>
      </c>
      <c r="I16" s="24">
        <v>41.904760000000003</v>
      </c>
      <c r="J16" s="24">
        <v>38.942309999999999</v>
      </c>
      <c r="K16" s="24">
        <v>26.923079999999999</v>
      </c>
      <c r="L16" s="24">
        <v>57.635469999999998</v>
      </c>
      <c r="M16" s="73">
        <v>32.4</v>
      </c>
    </row>
    <row r="17" spans="1:13" x14ac:dyDescent="0.2">
      <c r="A17" t="s">
        <v>31</v>
      </c>
      <c r="B17" t="s">
        <v>202</v>
      </c>
      <c r="C17" s="25">
        <v>63.600471496582031</v>
      </c>
      <c r="D17" s="25">
        <v>87.587332725524902</v>
      </c>
      <c r="E17" s="25">
        <v>82.260620594024658</v>
      </c>
      <c r="F17" s="25">
        <v>80.310869216918945</v>
      </c>
      <c r="G17" s="25">
        <v>28.846150000000002</v>
      </c>
      <c r="H17" s="25">
        <v>39.903849999999998</v>
      </c>
      <c r="I17" s="24">
        <v>38.095239999999997</v>
      </c>
      <c r="J17" s="24">
        <v>15.86539</v>
      </c>
      <c r="K17" s="24">
        <v>9.6153849999999998</v>
      </c>
      <c r="L17" s="24">
        <v>44.334980000000002</v>
      </c>
      <c r="M17" s="73">
        <v>48.9</v>
      </c>
    </row>
    <row r="18" spans="1:13" x14ac:dyDescent="0.2">
      <c r="A18" t="s">
        <v>32</v>
      </c>
      <c r="B18" t="s">
        <v>203</v>
      </c>
      <c r="C18" s="25">
        <v>67.808135986328125</v>
      </c>
      <c r="D18" s="25">
        <v>65.135270357131958</v>
      </c>
      <c r="E18" s="25">
        <v>93.37691068649292</v>
      </c>
      <c r="F18" s="25">
        <v>82.920414209365845</v>
      </c>
      <c r="G18" s="25">
        <v>31.73077</v>
      </c>
      <c r="H18" s="25">
        <v>28.365390000000001</v>
      </c>
      <c r="I18" s="24">
        <v>30.952380000000002</v>
      </c>
      <c r="J18" s="24">
        <v>45.192309999999999</v>
      </c>
      <c r="K18" s="24">
        <v>46.634619999999998</v>
      </c>
      <c r="L18" s="24">
        <v>37.438420000000001</v>
      </c>
      <c r="M18" s="73">
        <v>53.3</v>
      </c>
    </row>
    <row r="19" spans="1:13" x14ac:dyDescent="0.2">
      <c r="A19" t="s">
        <v>33</v>
      </c>
      <c r="B19" t="s">
        <v>208</v>
      </c>
      <c r="C19" s="25">
        <v>58.924453735351562</v>
      </c>
      <c r="D19" s="25">
        <v>82.132810354232788</v>
      </c>
      <c r="E19" s="25">
        <v>77.793091535568237</v>
      </c>
      <c r="F19" s="25">
        <v>77.91217565536499</v>
      </c>
      <c r="G19" s="25">
        <v>77.884609999999995</v>
      </c>
      <c r="H19" s="25">
        <v>65.384609999999995</v>
      </c>
      <c r="I19" s="24">
        <v>83.333340000000007</v>
      </c>
      <c r="J19" s="24">
        <v>68.75</v>
      </c>
      <c r="K19" s="24">
        <v>68.75</v>
      </c>
      <c r="L19" s="24">
        <v>62.561579999999999</v>
      </c>
      <c r="M19" s="73">
        <v>56.2</v>
      </c>
    </row>
    <row r="20" spans="1:13" x14ac:dyDescent="0.2">
      <c r="A20" t="s">
        <v>34</v>
      </c>
      <c r="B20" t="s">
        <v>202</v>
      </c>
      <c r="C20" s="25">
        <v>66.48016357421875</v>
      </c>
      <c r="D20" s="25">
        <v>79.980480670928955</v>
      </c>
      <c r="E20" s="25">
        <v>77.060127258300781</v>
      </c>
      <c r="F20" s="25">
        <v>89.672380685806274</v>
      </c>
      <c r="G20" s="25">
        <v>40.384619999999998</v>
      </c>
      <c r="H20" s="25">
        <v>36.057690000000001</v>
      </c>
      <c r="I20" s="24">
        <v>31.90476</v>
      </c>
      <c r="J20" s="24">
        <v>39.903849999999998</v>
      </c>
      <c r="K20" s="24">
        <v>44.23077</v>
      </c>
      <c r="L20" s="24">
        <v>60.59113</v>
      </c>
      <c r="M20" s="73">
        <v>50.4</v>
      </c>
    </row>
    <row r="21" spans="1:13" x14ac:dyDescent="0.2">
      <c r="A21" t="s">
        <v>36</v>
      </c>
      <c r="B21" t="s">
        <v>203</v>
      </c>
      <c r="C21" s="25">
        <v>66.803977966308594</v>
      </c>
      <c r="D21" s="25">
        <v>74.517816305160522</v>
      </c>
      <c r="E21" s="25">
        <v>93.55851411819458</v>
      </c>
      <c r="F21" s="25">
        <v>93.784034252166748</v>
      </c>
      <c r="G21" s="25">
        <v>50.961539999999999</v>
      </c>
      <c r="H21" s="25">
        <v>62.98077</v>
      </c>
      <c r="I21" s="24">
        <v>60.476190000000003</v>
      </c>
      <c r="J21" s="24">
        <v>72.596149999999994</v>
      </c>
      <c r="K21" s="24">
        <v>53.365380000000002</v>
      </c>
      <c r="L21" s="24">
        <v>59.113300000000002</v>
      </c>
      <c r="M21" s="73" t="s">
        <v>11</v>
      </c>
    </row>
    <row r="22" spans="1:13" x14ac:dyDescent="0.2">
      <c r="A22" t="s">
        <v>37</v>
      </c>
      <c r="B22" t="s">
        <v>208</v>
      </c>
      <c r="C22" s="25">
        <v>53.889453887939453</v>
      </c>
      <c r="D22" s="25">
        <v>66.556358337402344</v>
      </c>
      <c r="E22" s="25">
        <v>73.97950291633606</v>
      </c>
      <c r="F22" s="25">
        <v>71.294361352920532</v>
      </c>
      <c r="G22" s="25">
        <v>53.365380000000002</v>
      </c>
      <c r="H22" s="25">
        <v>31.25</v>
      </c>
      <c r="I22" s="24">
        <v>13.33333</v>
      </c>
      <c r="J22" s="24">
        <v>36.057690000000001</v>
      </c>
      <c r="K22" s="24">
        <v>34.615380000000002</v>
      </c>
      <c r="L22" s="24">
        <v>43.842370000000003</v>
      </c>
      <c r="M22" s="73">
        <v>53.9</v>
      </c>
    </row>
    <row r="23" spans="1:13" x14ac:dyDescent="0.2">
      <c r="A23" t="s">
        <v>38</v>
      </c>
      <c r="B23" t="s">
        <v>208</v>
      </c>
      <c r="C23" s="25">
        <v>53.400001525878906</v>
      </c>
      <c r="D23" s="25">
        <v>62.635022401809692</v>
      </c>
      <c r="E23" s="25">
        <v>60.693454742431641</v>
      </c>
      <c r="F23" s="25">
        <v>49.032571911811829</v>
      </c>
      <c r="G23" s="25">
        <v>5.288462</v>
      </c>
      <c r="H23" s="25">
        <v>8.1730769999999993</v>
      </c>
      <c r="I23" s="24">
        <v>7.6190480000000003</v>
      </c>
      <c r="J23" s="24">
        <v>13.461539999999999</v>
      </c>
      <c r="K23" s="24">
        <v>5.7692310000000004</v>
      </c>
      <c r="L23" s="24">
        <v>5.4187190000000003</v>
      </c>
      <c r="M23" s="73">
        <v>34.4</v>
      </c>
    </row>
    <row r="24" spans="1:13" x14ac:dyDescent="0.2">
      <c r="A24" t="s">
        <v>40</v>
      </c>
      <c r="B24" t="s">
        <v>205</v>
      </c>
      <c r="C24" s="25">
        <v>61.52996826171875</v>
      </c>
      <c r="D24" s="25">
        <v>95.970463752746582</v>
      </c>
      <c r="E24" s="25">
        <v>82.276904582977295</v>
      </c>
      <c r="F24" s="25">
        <v>77.308064699172974</v>
      </c>
      <c r="G24" s="25">
        <v>8.6538459999999997</v>
      </c>
      <c r="H24" s="25">
        <v>32.211539999999999</v>
      </c>
      <c r="I24" s="24">
        <v>51.428570000000001</v>
      </c>
      <c r="J24" s="24">
        <v>32.692309999999999</v>
      </c>
      <c r="K24" s="24">
        <v>11.057689999999999</v>
      </c>
      <c r="L24" s="24">
        <v>13.793100000000001</v>
      </c>
      <c r="M24" s="73" t="s">
        <v>11</v>
      </c>
    </row>
    <row r="25" spans="1:13" x14ac:dyDescent="0.2">
      <c r="A25" t="s">
        <v>41</v>
      </c>
      <c r="B25" t="s">
        <v>208</v>
      </c>
      <c r="C25" s="25">
        <v>52.704940795898438</v>
      </c>
      <c r="D25" s="25">
        <v>76.305180788040161</v>
      </c>
      <c r="E25" s="25">
        <v>85.133659839630127</v>
      </c>
      <c r="F25" s="25">
        <v>70.03864049911499</v>
      </c>
      <c r="G25" s="25">
        <v>11.057689999999999</v>
      </c>
      <c r="H25" s="25">
        <v>19.711539999999999</v>
      </c>
      <c r="I25" s="24">
        <v>8.5714279999999992</v>
      </c>
      <c r="J25" s="24">
        <v>20.192309999999999</v>
      </c>
      <c r="K25" s="24">
        <v>12.5</v>
      </c>
      <c r="L25" s="24">
        <v>18.226600000000001</v>
      </c>
      <c r="M25" s="73">
        <v>46.6</v>
      </c>
    </row>
    <row r="26" spans="1:13" x14ac:dyDescent="0.2">
      <c r="A26" t="s">
        <v>42</v>
      </c>
      <c r="B26" t="s">
        <v>200</v>
      </c>
      <c r="C26" s="25">
        <v>73.601600646972656</v>
      </c>
      <c r="D26" s="25">
        <v>93.391323089599609</v>
      </c>
      <c r="E26" s="25">
        <v>39.084336161613464</v>
      </c>
      <c r="F26" s="25">
        <v>92.717665433883667</v>
      </c>
      <c r="G26" s="25">
        <v>94.711539999999999</v>
      </c>
      <c r="H26" s="25">
        <v>94.711539999999999</v>
      </c>
      <c r="I26" s="24">
        <v>84.761899999999997</v>
      </c>
      <c r="J26" s="24">
        <v>93.75</v>
      </c>
      <c r="K26" s="24">
        <v>94.711539999999999</v>
      </c>
      <c r="L26" s="24">
        <v>96.059110000000004</v>
      </c>
      <c r="M26" s="73">
        <v>33.799999999999997</v>
      </c>
    </row>
    <row r="27" spans="1:13" x14ac:dyDescent="0.2">
      <c r="A27" t="s">
        <v>43</v>
      </c>
      <c r="B27" t="s">
        <v>208</v>
      </c>
      <c r="C27" s="25">
        <v>45.200000762939453</v>
      </c>
      <c r="D27" s="25">
        <v>64.088064432144165</v>
      </c>
      <c r="E27" s="25">
        <v>89.180666208267212</v>
      </c>
      <c r="F27" s="25">
        <v>31.945985555648804</v>
      </c>
      <c r="G27" s="25">
        <v>10.576919999999999</v>
      </c>
      <c r="H27" s="25">
        <v>2.8846150000000002</v>
      </c>
      <c r="I27" s="24">
        <v>2.8571430000000002</v>
      </c>
      <c r="J27" s="24">
        <v>6.7307689999999996</v>
      </c>
      <c r="K27" s="24">
        <v>3.8461539999999999</v>
      </c>
      <c r="L27" s="24">
        <v>14.77833</v>
      </c>
      <c r="M27" s="73">
        <v>56.2</v>
      </c>
    </row>
    <row r="28" spans="1:13" x14ac:dyDescent="0.2">
      <c r="A28" t="s">
        <v>44</v>
      </c>
      <c r="B28" t="s">
        <v>208</v>
      </c>
      <c r="C28" s="25">
        <v>48.220539093017578</v>
      </c>
      <c r="D28" s="25">
        <v>58.730524778366089</v>
      </c>
      <c r="E28" s="25">
        <v>80.276083946228027</v>
      </c>
      <c r="F28" s="25">
        <v>63.238805532455444</v>
      </c>
      <c r="G28" s="25">
        <v>6.7307689999999996</v>
      </c>
      <c r="H28" s="25">
        <v>6.7307689999999996</v>
      </c>
      <c r="I28" s="24">
        <v>8.0952380000000002</v>
      </c>
      <c r="J28" s="24">
        <v>11.538460000000001</v>
      </c>
      <c r="K28" s="24">
        <v>7.211538</v>
      </c>
      <c r="L28" s="24">
        <v>8.3743839999999992</v>
      </c>
      <c r="M28" s="73">
        <v>43.3</v>
      </c>
    </row>
    <row r="29" spans="1:13" x14ac:dyDescent="0.2">
      <c r="A29" t="s">
        <v>45</v>
      </c>
      <c r="B29" t="s">
        <v>202</v>
      </c>
      <c r="C29" s="25">
        <v>69.900619506835938</v>
      </c>
      <c r="D29" s="25">
        <v>74.48962926864624</v>
      </c>
      <c r="E29" s="25">
        <v>83.823943138122559</v>
      </c>
      <c r="F29" s="25">
        <v>87.971359491348267</v>
      </c>
      <c r="G29" s="25">
        <v>81.730770000000007</v>
      </c>
      <c r="H29" s="25">
        <v>81.730770000000007</v>
      </c>
      <c r="I29" s="24">
        <v>61.428570000000001</v>
      </c>
      <c r="J29" s="24">
        <v>88.942310000000006</v>
      </c>
      <c r="K29" s="24">
        <v>83.653850000000006</v>
      </c>
      <c r="L29" s="24">
        <v>82.266009999999994</v>
      </c>
      <c r="M29" s="73">
        <v>44.4</v>
      </c>
    </row>
    <row r="30" spans="1:13" x14ac:dyDescent="0.2">
      <c r="A30" t="s">
        <v>46</v>
      </c>
      <c r="B30" t="s">
        <v>204</v>
      </c>
      <c r="C30" s="25">
        <v>69.289192199707031</v>
      </c>
      <c r="D30" s="25">
        <v>89.8517906665802</v>
      </c>
      <c r="E30" s="25">
        <v>75.397109985351562</v>
      </c>
      <c r="F30" s="25">
        <v>79.876059293746948</v>
      </c>
      <c r="G30" s="25">
        <v>45.673079999999999</v>
      </c>
      <c r="H30" s="25">
        <v>69.711539999999999</v>
      </c>
      <c r="I30" s="24">
        <v>36.666670000000003</v>
      </c>
      <c r="J30" s="24">
        <v>48.076920000000001</v>
      </c>
      <c r="K30" s="24">
        <v>48.076920000000001</v>
      </c>
      <c r="L30" s="24">
        <v>8.8669949999999993</v>
      </c>
      <c r="M30" s="73">
        <v>38.5</v>
      </c>
    </row>
    <row r="31" spans="1:13" x14ac:dyDescent="0.2">
      <c r="A31" t="s">
        <v>47</v>
      </c>
      <c r="B31" t="s">
        <v>202</v>
      </c>
      <c r="C31" s="25">
        <v>67.6995849609375</v>
      </c>
      <c r="D31" s="25">
        <v>83.617991209030151</v>
      </c>
      <c r="E31" s="25">
        <v>86.457180976867676</v>
      </c>
      <c r="F31" s="25">
        <v>88.444024324417114</v>
      </c>
      <c r="G31" s="25">
        <v>44.711539999999999</v>
      </c>
      <c r="H31" s="25">
        <v>50</v>
      </c>
      <c r="I31" s="24">
        <v>17.619050000000001</v>
      </c>
      <c r="J31" s="24">
        <v>65.384609999999995</v>
      </c>
      <c r="K31" s="24">
        <v>38.461539999999999</v>
      </c>
      <c r="L31" s="24">
        <v>52.709359999999997</v>
      </c>
      <c r="M31" s="73">
        <v>50.4</v>
      </c>
    </row>
    <row r="32" spans="1:13" x14ac:dyDescent="0.2">
      <c r="A32" t="s">
        <v>48</v>
      </c>
      <c r="B32" t="s">
        <v>208</v>
      </c>
      <c r="C32" s="25">
        <v>57.349010467529297</v>
      </c>
      <c r="D32" s="25">
        <v>54.761260747909546</v>
      </c>
      <c r="E32" s="25">
        <v>78.062260150909424</v>
      </c>
      <c r="F32" s="25">
        <v>62.566244602203369</v>
      </c>
      <c r="G32" s="25">
        <v>22.596150000000002</v>
      </c>
      <c r="H32" s="25">
        <v>3.8461539999999999</v>
      </c>
      <c r="I32" s="24">
        <v>39.047620000000002</v>
      </c>
      <c r="J32" s="24">
        <v>11.057689999999999</v>
      </c>
      <c r="K32" s="24">
        <v>12.01923</v>
      </c>
      <c r="L32" s="24">
        <v>33.004919999999998</v>
      </c>
      <c r="M32" s="73">
        <v>45.3</v>
      </c>
    </row>
    <row r="33" spans="1:13" x14ac:dyDescent="0.2">
      <c r="A33" t="s">
        <v>215</v>
      </c>
      <c r="B33" t="s">
        <v>208</v>
      </c>
      <c r="C33" s="25">
        <v>57.924480438232422</v>
      </c>
      <c r="D33" s="25">
        <v>71.905851364135742</v>
      </c>
      <c r="E33" s="25">
        <v>75.177907943725586</v>
      </c>
      <c r="F33" s="25">
        <v>64.022809267044067</v>
      </c>
      <c r="G33" s="25">
        <v>3.8461539999999999</v>
      </c>
      <c r="H33" s="25">
        <v>5.7692310000000004</v>
      </c>
      <c r="I33" s="24">
        <v>4.7619049999999996</v>
      </c>
      <c r="J33" s="24">
        <v>5.7692310000000004</v>
      </c>
      <c r="K33" s="24">
        <v>2.8846150000000002</v>
      </c>
      <c r="L33" s="24">
        <v>7.3891629999999999</v>
      </c>
      <c r="M33" s="73">
        <v>42.1</v>
      </c>
    </row>
    <row r="34" spans="1:13" x14ac:dyDescent="0.2">
      <c r="A34" t="s">
        <v>221</v>
      </c>
      <c r="B34" t="s">
        <v>208</v>
      </c>
      <c r="C34" s="25">
        <v>52.900001525878906</v>
      </c>
      <c r="D34" s="25">
        <v>70.07935643196106</v>
      </c>
      <c r="E34" s="25">
        <v>80.940359830856323</v>
      </c>
      <c r="F34" s="25">
        <v>67.215901613235474</v>
      </c>
      <c r="G34" s="25">
        <v>7.6923069999999996</v>
      </c>
      <c r="H34" s="25">
        <v>10.09615</v>
      </c>
      <c r="I34" s="24">
        <v>29.523810000000001</v>
      </c>
      <c r="J34" s="24">
        <v>7.211538</v>
      </c>
      <c r="K34" s="24">
        <v>11.538460000000001</v>
      </c>
      <c r="L34" s="24">
        <v>15.27094</v>
      </c>
      <c r="M34" s="73">
        <v>48.9</v>
      </c>
    </row>
    <row r="35" spans="1:13" x14ac:dyDescent="0.2">
      <c r="A35" t="s">
        <v>51</v>
      </c>
      <c r="B35" t="s">
        <v>202</v>
      </c>
      <c r="C35" s="25">
        <v>71.299850463867188</v>
      </c>
      <c r="D35" s="25">
        <v>93.473893404006958</v>
      </c>
      <c r="E35" s="25">
        <v>78.633242845535278</v>
      </c>
      <c r="F35" s="25">
        <v>90.15459418296814</v>
      </c>
      <c r="G35" s="25">
        <v>70.673079999999999</v>
      </c>
      <c r="H35" s="25">
        <v>67.788460000000001</v>
      </c>
      <c r="I35" s="24">
        <v>62.380949999999999</v>
      </c>
      <c r="J35" s="24">
        <v>69.230770000000007</v>
      </c>
      <c r="K35" s="24">
        <v>69.230770000000007</v>
      </c>
      <c r="L35" s="24">
        <v>84.729060000000004</v>
      </c>
      <c r="M35" s="73">
        <v>48</v>
      </c>
    </row>
    <row r="36" spans="1:13" x14ac:dyDescent="0.2">
      <c r="A36" t="s">
        <v>53</v>
      </c>
      <c r="B36" t="s">
        <v>203</v>
      </c>
      <c r="C36" s="25">
        <v>70.21490478515625</v>
      </c>
      <c r="D36" s="25">
        <v>71.483880281448364</v>
      </c>
      <c r="E36" s="25">
        <v>91.649526357650757</v>
      </c>
      <c r="F36" s="25">
        <v>87.462371587753296</v>
      </c>
      <c r="G36" s="25">
        <v>60.096150000000002</v>
      </c>
      <c r="H36" s="25">
        <v>69.230770000000007</v>
      </c>
      <c r="I36" s="24">
        <v>73.809520000000006</v>
      </c>
      <c r="J36" s="24">
        <v>68.269229999999993</v>
      </c>
      <c r="K36" s="24">
        <v>62.98077</v>
      </c>
      <c r="L36" s="24">
        <v>64.532020000000003</v>
      </c>
      <c r="M36" s="73">
        <v>30.4</v>
      </c>
    </row>
    <row r="37" spans="1:13" x14ac:dyDescent="0.2">
      <c r="A37" t="s">
        <v>54</v>
      </c>
      <c r="B37" t="s">
        <v>199</v>
      </c>
      <c r="C37" s="25">
        <v>73.702224731445312</v>
      </c>
      <c r="D37" s="25">
        <v>77.98582911491394</v>
      </c>
      <c r="E37" s="25">
        <v>85.627174377441406</v>
      </c>
      <c r="F37" s="25">
        <v>80.599623918533325</v>
      </c>
      <c r="G37" s="25">
        <v>74.038460000000001</v>
      </c>
      <c r="H37" s="25">
        <v>77.884609999999995</v>
      </c>
      <c r="I37" s="24">
        <v>64.761899999999997</v>
      </c>
      <c r="J37" s="24">
        <v>81.25</v>
      </c>
      <c r="K37" s="24">
        <v>75.961539999999999</v>
      </c>
      <c r="L37" s="24">
        <v>80.788179999999997</v>
      </c>
      <c r="M37" s="73">
        <v>31.4</v>
      </c>
    </row>
    <row r="38" spans="1:13" x14ac:dyDescent="0.2">
      <c r="A38" t="s">
        <v>55</v>
      </c>
      <c r="B38" t="s">
        <v>203</v>
      </c>
      <c r="C38" s="25">
        <v>70.047935485839844</v>
      </c>
      <c r="D38" s="25">
        <v>81.853735446929932</v>
      </c>
      <c r="E38" s="25">
        <v>85.844624042510986</v>
      </c>
      <c r="F38" s="25">
        <v>91.443067789077759</v>
      </c>
      <c r="G38" s="25">
        <v>69.230770000000007</v>
      </c>
      <c r="H38" s="25">
        <v>78.365390000000005</v>
      </c>
      <c r="I38" s="24">
        <v>87.142859999999999</v>
      </c>
      <c r="J38" s="24">
        <v>87.019229999999993</v>
      </c>
      <c r="K38" s="24">
        <v>81.730770000000007</v>
      </c>
      <c r="L38" s="24">
        <v>78.325130000000001</v>
      </c>
      <c r="M38" s="73">
        <v>24.9</v>
      </c>
    </row>
    <row r="39" spans="1:13" x14ac:dyDescent="0.2">
      <c r="A39" t="s">
        <v>56</v>
      </c>
      <c r="B39" t="s">
        <v>199</v>
      </c>
      <c r="C39" s="25">
        <v>72.402503967285156</v>
      </c>
      <c r="D39" s="25">
        <v>95.144426822662354</v>
      </c>
      <c r="E39" s="25">
        <v>16.848945617675781</v>
      </c>
      <c r="F39" s="25">
        <v>95.599079132080078</v>
      </c>
      <c r="G39" s="25">
        <v>98.557689999999994</v>
      </c>
      <c r="H39" s="25">
        <v>97.115390000000005</v>
      </c>
      <c r="I39" s="24">
        <v>82.380949999999999</v>
      </c>
      <c r="J39" s="24">
        <v>94.230770000000007</v>
      </c>
      <c r="K39" s="24">
        <v>96.634609999999995</v>
      </c>
      <c r="L39" s="24">
        <v>98.029560000000004</v>
      </c>
      <c r="M39" s="73">
        <v>28.7</v>
      </c>
    </row>
    <row r="40" spans="1:13" x14ac:dyDescent="0.2">
      <c r="A40" t="s">
        <v>59</v>
      </c>
      <c r="B40" t="s">
        <v>202</v>
      </c>
      <c r="C40" s="25">
        <v>65.807487487792969</v>
      </c>
      <c r="D40" s="25">
        <v>86.620277166366577</v>
      </c>
      <c r="E40" s="25">
        <v>75.599992275238037</v>
      </c>
      <c r="F40" s="25">
        <v>88.208538293838501</v>
      </c>
      <c r="G40" s="25">
        <v>24.51923</v>
      </c>
      <c r="H40" s="25">
        <v>39.423079999999999</v>
      </c>
      <c r="I40" s="24">
        <v>47.619050000000001</v>
      </c>
      <c r="J40" s="24">
        <v>50.48077</v>
      </c>
      <c r="K40" s="24">
        <v>38.942309999999999</v>
      </c>
      <c r="L40" s="24">
        <v>51.231529999999999</v>
      </c>
      <c r="M40" s="73">
        <v>43.7</v>
      </c>
    </row>
    <row r="41" spans="1:13" x14ac:dyDescent="0.2">
      <c r="A41" t="s">
        <v>60</v>
      </c>
      <c r="B41" t="s">
        <v>202</v>
      </c>
      <c r="C41" s="25">
        <v>68.500038146972656</v>
      </c>
      <c r="D41" s="25">
        <v>85.982894897460938</v>
      </c>
      <c r="E41" s="25">
        <v>80.121511220932007</v>
      </c>
      <c r="F41" s="25">
        <v>83.641898632049561</v>
      </c>
      <c r="G41" s="25">
        <v>32.692309999999999</v>
      </c>
      <c r="H41" s="25">
        <v>42.788460000000001</v>
      </c>
      <c r="I41" s="24">
        <v>43.333329999999997</v>
      </c>
      <c r="J41" s="24">
        <v>16.346150000000002</v>
      </c>
      <c r="K41" s="24">
        <v>28.846150000000002</v>
      </c>
      <c r="L41" s="24">
        <v>47.290640000000003</v>
      </c>
      <c r="M41" s="73">
        <v>45.4</v>
      </c>
    </row>
    <row r="42" spans="1:13" x14ac:dyDescent="0.2">
      <c r="A42" t="s">
        <v>61</v>
      </c>
      <c r="B42" t="s">
        <v>201</v>
      </c>
      <c r="C42" s="25">
        <v>61.7801513671875</v>
      </c>
      <c r="D42" s="25">
        <v>70.835417509078979</v>
      </c>
      <c r="E42" s="25">
        <v>78.772687911987305</v>
      </c>
      <c r="F42" s="25">
        <v>73.544782400131226</v>
      </c>
      <c r="G42" s="25">
        <v>30.76923</v>
      </c>
      <c r="H42" s="25">
        <v>30.76923</v>
      </c>
      <c r="I42" s="24">
        <v>11.90476</v>
      </c>
      <c r="J42" s="24">
        <v>17.788460000000001</v>
      </c>
      <c r="K42" s="24">
        <v>37.5</v>
      </c>
      <c r="L42" s="24">
        <v>13.30049</v>
      </c>
      <c r="M42" s="73">
        <v>31.5</v>
      </c>
    </row>
    <row r="43" spans="1:13" x14ac:dyDescent="0.2">
      <c r="A43" t="s">
        <v>62</v>
      </c>
      <c r="B43" t="s">
        <v>202</v>
      </c>
      <c r="C43" s="25">
        <v>66.108261108398438</v>
      </c>
      <c r="D43" s="25">
        <v>83.380526304244995</v>
      </c>
      <c r="E43" s="25">
        <v>75.431990623474121</v>
      </c>
      <c r="F43" s="25">
        <v>80.609226226806641</v>
      </c>
      <c r="G43" s="25">
        <v>29.807690000000001</v>
      </c>
      <c r="H43" s="25">
        <v>36.538460000000001</v>
      </c>
      <c r="I43" s="24">
        <v>33.333329999999997</v>
      </c>
      <c r="J43" s="24">
        <v>53.846150000000002</v>
      </c>
      <c r="K43" s="24">
        <v>19.711539999999999</v>
      </c>
      <c r="L43" s="24">
        <v>48.275860000000002</v>
      </c>
      <c r="M43" s="73">
        <v>38.6</v>
      </c>
    </row>
    <row r="44" spans="1:13" x14ac:dyDescent="0.2">
      <c r="A44" t="s">
        <v>65</v>
      </c>
      <c r="B44" t="s">
        <v>203</v>
      </c>
      <c r="C44" s="25">
        <v>68.604957580566406</v>
      </c>
      <c r="D44" s="25">
        <v>87.770915031433105</v>
      </c>
      <c r="E44" s="25">
        <v>62.307381629943848</v>
      </c>
      <c r="F44" s="25">
        <v>93.472999334335327</v>
      </c>
      <c r="G44" s="25">
        <v>89.903850000000006</v>
      </c>
      <c r="H44" s="25">
        <v>84.615390000000005</v>
      </c>
      <c r="I44" s="24">
        <v>66.190479999999994</v>
      </c>
      <c r="J44" s="24">
        <v>91.826920000000001</v>
      </c>
      <c r="K44" s="24">
        <v>86.538460000000001</v>
      </c>
      <c r="L44" s="24">
        <v>89.655169999999998</v>
      </c>
      <c r="M44" s="73">
        <v>30.4</v>
      </c>
    </row>
    <row r="45" spans="1:13" x14ac:dyDescent="0.2">
      <c r="A45" t="s">
        <v>67</v>
      </c>
      <c r="B45" t="s">
        <v>208</v>
      </c>
      <c r="C45" s="25">
        <v>58.639591217041016</v>
      </c>
      <c r="D45" s="25">
        <v>74.079519510269165</v>
      </c>
      <c r="E45" s="25">
        <v>75.369000434875488</v>
      </c>
      <c r="F45" s="25">
        <v>74.330735206604004</v>
      </c>
      <c r="G45" s="25">
        <v>37.5</v>
      </c>
      <c r="H45" s="25">
        <v>29.326920000000001</v>
      </c>
      <c r="I45" s="24">
        <v>9.523809</v>
      </c>
      <c r="J45" s="24">
        <v>13.942310000000001</v>
      </c>
      <c r="K45" s="24">
        <v>36.538460000000001</v>
      </c>
      <c r="L45" s="24">
        <v>16.256160000000001</v>
      </c>
      <c r="M45" s="73">
        <v>35</v>
      </c>
    </row>
    <row r="46" spans="1:13" x14ac:dyDescent="0.2">
      <c r="A46" t="s">
        <v>69</v>
      </c>
      <c r="B46" t="s">
        <v>199</v>
      </c>
      <c r="C46" s="25">
        <v>71.900825500488281</v>
      </c>
      <c r="D46" s="25">
        <v>94.917219877243042</v>
      </c>
      <c r="E46" s="25">
        <v>19.544458389282227</v>
      </c>
      <c r="F46" s="25">
        <v>95.43297290802002</v>
      </c>
      <c r="G46" s="25">
        <v>100</v>
      </c>
      <c r="H46" s="25">
        <v>99.038460000000001</v>
      </c>
      <c r="I46" s="24">
        <v>81.904759999999996</v>
      </c>
      <c r="J46" s="24">
        <v>97.115390000000005</v>
      </c>
      <c r="K46" s="24">
        <v>100</v>
      </c>
      <c r="L46" s="24">
        <v>98.522170000000003</v>
      </c>
      <c r="M46" s="73">
        <v>27.4</v>
      </c>
    </row>
    <row r="47" spans="1:13" x14ac:dyDescent="0.2">
      <c r="A47" t="s">
        <v>70</v>
      </c>
      <c r="B47" t="s">
        <v>199</v>
      </c>
      <c r="C47" s="25">
        <v>73.801933288574219</v>
      </c>
      <c r="D47" s="25">
        <v>82.546764612197876</v>
      </c>
      <c r="E47" s="25">
        <v>58.352112770080566</v>
      </c>
      <c r="F47" s="25">
        <v>93.71037483215332</v>
      </c>
      <c r="G47" s="25">
        <v>87.980770000000007</v>
      </c>
      <c r="H47" s="25">
        <v>91.826920000000001</v>
      </c>
      <c r="I47" s="24">
        <v>51.904760000000003</v>
      </c>
      <c r="J47" s="24">
        <v>83.653850000000006</v>
      </c>
      <c r="K47" s="24">
        <v>88.942310000000006</v>
      </c>
      <c r="L47" s="24">
        <v>88.177340000000001</v>
      </c>
      <c r="M47" s="73">
        <v>31.6</v>
      </c>
    </row>
    <row r="48" spans="1:13" x14ac:dyDescent="0.2">
      <c r="A48" t="s">
        <v>71</v>
      </c>
      <c r="B48" t="s">
        <v>208</v>
      </c>
      <c r="C48" s="25">
        <v>59.715339660644531</v>
      </c>
      <c r="D48" s="25">
        <v>70.482921600341797</v>
      </c>
      <c r="E48" s="25">
        <v>84.915095567703247</v>
      </c>
      <c r="F48" s="25">
        <v>78.78868579864502</v>
      </c>
      <c r="G48" s="25">
        <v>19.711539999999999</v>
      </c>
      <c r="H48" s="25">
        <v>18.75</v>
      </c>
      <c r="I48" s="24">
        <v>37.619050000000001</v>
      </c>
      <c r="J48" s="24">
        <v>16.826920000000001</v>
      </c>
      <c r="K48" s="24">
        <v>24.51923</v>
      </c>
      <c r="L48" s="24">
        <v>22.167490000000001</v>
      </c>
      <c r="M48" s="73">
        <v>38</v>
      </c>
    </row>
    <row r="49" spans="1:13" x14ac:dyDescent="0.2">
      <c r="A49" t="s">
        <v>218</v>
      </c>
      <c r="B49" t="s">
        <v>208</v>
      </c>
      <c r="C49" s="25">
        <v>55.012016296386719</v>
      </c>
      <c r="D49" s="25">
        <v>73.316317796707153</v>
      </c>
      <c r="E49" s="25">
        <v>69.071781635284424</v>
      </c>
      <c r="F49" s="25">
        <v>69.316869974136353</v>
      </c>
      <c r="G49" s="25">
        <v>38.942309999999999</v>
      </c>
      <c r="H49" s="25">
        <v>27.403849999999998</v>
      </c>
      <c r="I49" s="24">
        <v>44.76191</v>
      </c>
      <c r="J49" s="24">
        <v>28.365390000000001</v>
      </c>
      <c r="K49" s="24">
        <v>36.057690000000001</v>
      </c>
      <c r="L49" s="24">
        <v>38.423650000000002</v>
      </c>
      <c r="M49" s="73">
        <v>35.9</v>
      </c>
    </row>
    <row r="50" spans="1:13" x14ac:dyDescent="0.2">
      <c r="A50" t="s">
        <v>73</v>
      </c>
      <c r="B50" t="s">
        <v>207</v>
      </c>
      <c r="C50" s="25">
        <v>64.495208740234375</v>
      </c>
      <c r="D50" s="25">
        <v>80.164152383804321</v>
      </c>
      <c r="E50" s="25">
        <v>66.594469547271729</v>
      </c>
      <c r="F50" s="25">
        <v>62.903302907943726</v>
      </c>
      <c r="G50" s="25">
        <v>76.442310000000006</v>
      </c>
      <c r="H50" s="25">
        <v>74.038460000000001</v>
      </c>
      <c r="I50" s="24">
        <v>30</v>
      </c>
      <c r="J50" s="24">
        <v>83.173079999999999</v>
      </c>
      <c r="K50" s="24">
        <v>63.942309999999999</v>
      </c>
      <c r="L50" s="24">
        <v>56.157629999999997</v>
      </c>
      <c r="M50" s="73">
        <v>36.4</v>
      </c>
    </row>
    <row r="51" spans="1:13" x14ac:dyDescent="0.2">
      <c r="A51" t="s">
        <v>74</v>
      </c>
      <c r="B51" t="s">
        <v>199</v>
      </c>
      <c r="C51" s="25">
        <v>72.202018737792969</v>
      </c>
      <c r="D51" s="25">
        <v>86.73710823059082</v>
      </c>
      <c r="E51" s="25">
        <v>45.642203092575073</v>
      </c>
      <c r="F51" s="25">
        <v>89.887446165084839</v>
      </c>
      <c r="G51" s="25">
        <v>95.192310000000006</v>
      </c>
      <c r="H51" s="25">
        <v>93.269229999999993</v>
      </c>
      <c r="I51" s="24">
        <v>66.666659999999993</v>
      </c>
      <c r="J51" s="24">
        <v>94.711539999999999</v>
      </c>
      <c r="K51" s="24">
        <v>91.346149999999994</v>
      </c>
      <c r="L51" s="24">
        <v>95.073890000000006</v>
      </c>
      <c r="M51" s="73">
        <v>31.9</v>
      </c>
    </row>
    <row r="52" spans="1:13" x14ac:dyDescent="0.2">
      <c r="A52" t="s">
        <v>75</v>
      </c>
      <c r="B52" t="s">
        <v>208</v>
      </c>
      <c r="C52" s="25">
        <v>57.203987121582031</v>
      </c>
      <c r="D52" s="25">
        <v>79.479652643203735</v>
      </c>
      <c r="E52" s="25">
        <v>84.796476364135742</v>
      </c>
      <c r="F52" s="25">
        <v>72.860109806060791</v>
      </c>
      <c r="G52" s="25">
        <v>52.884619999999998</v>
      </c>
      <c r="H52" s="25">
        <v>46.153849999999998</v>
      </c>
      <c r="I52" s="24">
        <v>47.142859999999999</v>
      </c>
      <c r="J52" s="24">
        <v>50</v>
      </c>
      <c r="K52" s="24">
        <v>56.73077</v>
      </c>
      <c r="L52" s="24">
        <v>67.980289999999997</v>
      </c>
      <c r="M52" s="73">
        <v>43.5</v>
      </c>
    </row>
    <row r="53" spans="1:13" x14ac:dyDescent="0.2">
      <c r="A53" t="s">
        <v>76</v>
      </c>
      <c r="B53" t="s">
        <v>199</v>
      </c>
      <c r="C53" s="25">
        <v>72.405258178710938</v>
      </c>
      <c r="D53" s="25">
        <v>54.134511947631836</v>
      </c>
      <c r="E53" s="25">
        <v>85.993140935897827</v>
      </c>
      <c r="F53" s="25">
        <v>81.438034772872925</v>
      </c>
      <c r="G53" s="25">
        <v>55.76923</v>
      </c>
      <c r="H53" s="25">
        <v>65.865390000000005</v>
      </c>
      <c r="I53" s="24">
        <v>50</v>
      </c>
      <c r="J53" s="24">
        <v>64.423079999999999</v>
      </c>
      <c r="K53" s="24">
        <v>59.134619999999998</v>
      </c>
      <c r="L53" s="24">
        <v>75.369460000000004</v>
      </c>
      <c r="M53" s="73">
        <v>34.4</v>
      </c>
    </row>
    <row r="54" spans="1:13" x14ac:dyDescent="0.2">
      <c r="A54" t="s">
        <v>78</v>
      </c>
      <c r="B54" t="s">
        <v>202</v>
      </c>
      <c r="C54" s="25">
        <v>64.808944702148438</v>
      </c>
      <c r="D54" s="25">
        <v>90.814757347106934</v>
      </c>
      <c r="E54" s="25">
        <v>78.323745727539062</v>
      </c>
      <c r="F54" s="25">
        <v>81.662148237228394</v>
      </c>
      <c r="G54" s="25">
        <v>22.115390000000001</v>
      </c>
      <c r="H54" s="25">
        <v>23.557690000000001</v>
      </c>
      <c r="I54" s="24">
        <v>27.142859999999999</v>
      </c>
      <c r="J54" s="24">
        <v>45.673079999999999</v>
      </c>
      <c r="K54" s="24">
        <v>13.461539999999999</v>
      </c>
      <c r="L54" s="24">
        <v>35.467979999999997</v>
      </c>
      <c r="M54" s="73">
        <v>48.3</v>
      </c>
    </row>
    <row r="55" spans="1:13" x14ac:dyDescent="0.2">
      <c r="A55" t="s">
        <v>79</v>
      </c>
      <c r="B55" t="s">
        <v>208</v>
      </c>
      <c r="C55" s="25">
        <v>54.467800140380859</v>
      </c>
      <c r="D55" s="25">
        <v>70.684677362442017</v>
      </c>
      <c r="E55" s="25">
        <v>76.179444789886475</v>
      </c>
      <c r="F55" s="25">
        <v>63.75734806060791</v>
      </c>
      <c r="G55" s="25">
        <v>13.942310000000001</v>
      </c>
      <c r="H55" s="25">
        <v>16.346150000000002</v>
      </c>
      <c r="I55" s="24">
        <v>16.66667</v>
      </c>
      <c r="J55" s="24">
        <v>21.634609999999999</v>
      </c>
      <c r="K55" s="24">
        <v>9.1346150000000002</v>
      </c>
      <c r="L55" s="24">
        <v>26.108370000000001</v>
      </c>
      <c r="M55" s="73">
        <v>33.700000000000003</v>
      </c>
    </row>
    <row r="56" spans="1:13" x14ac:dyDescent="0.2">
      <c r="A56" t="s">
        <v>82</v>
      </c>
      <c r="B56" t="s">
        <v>202</v>
      </c>
      <c r="C56" s="25">
        <v>55.598625183105469</v>
      </c>
      <c r="D56" s="25">
        <v>53.782516717910767</v>
      </c>
      <c r="E56" s="25">
        <v>68.476724624633789</v>
      </c>
      <c r="F56" s="25">
        <v>59.324783086776733</v>
      </c>
      <c r="G56" s="25">
        <v>9.6153849999999998</v>
      </c>
      <c r="H56" s="25">
        <v>1.4423079999999999</v>
      </c>
      <c r="I56" s="24">
        <v>23.33333</v>
      </c>
      <c r="J56" s="24">
        <v>8.6538459999999997</v>
      </c>
      <c r="K56" s="24">
        <v>15.86539</v>
      </c>
      <c r="L56" s="24">
        <v>26.60098</v>
      </c>
      <c r="M56" s="73">
        <v>41.1</v>
      </c>
    </row>
    <row r="57" spans="1:13" x14ac:dyDescent="0.2">
      <c r="A57" t="s">
        <v>83</v>
      </c>
      <c r="B57" t="s">
        <v>202</v>
      </c>
      <c r="C57" s="25">
        <v>67.198768615722656</v>
      </c>
      <c r="D57" s="25">
        <v>87.060326337814331</v>
      </c>
      <c r="E57" s="25">
        <v>80.113190412521362</v>
      </c>
      <c r="F57" s="25">
        <v>82.187014818191528</v>
      </c>
      <c r="G57" s="25">
        <v>29.326920000000001</v>
      </c>
      <c r="H57" s="25">
        <v>27.884609999999999</v>
      </c>
      <c r="I57" s="24">
        <v>26.66667</v>
      </c>
      <c r="J57" s="24">
        <v>34.615380000000002</v>
      </c>
      <c r="K57" s="24">
        <v>16.346150000000002</v>
      </c>
      <c r="L57" s="24">
        <v>31.527090000000001</v>
      </c>
      <c r="M57" s="73">
        <v>52.1</v>
      </c>
    </row>
    <row r="58" spans="1:13" x14ac:dyDescent="0.2">
      <c r="A58" t="s">
        <v>213</v>
      </c>
      <c r="B58" t="s">
        <v>204</v>
      </c>
      <c r="C58" s="25">
        <v>76.771705627441406</v>
      </c>
      <c r="D58" s="25">
        <v>77.983379364013672</v>
      </c>
      <c r="E58" s="25">
        <v>42.060720920562744</v>
      </c>
      <c r="F58" s="25">
        <v>84.596908092498779</v>
      </c>
      <c r="G58" s="25">
        <v>92.307689999999994</v>
      </c>
      <c r="H58" s="25">
        <v>98.076920000000001</v>
      </c>
      <c r="I58" s="24">
        <v>74.761899999999997</v>
      </c>
      <c r="J58" s="24">
        <v>100</v>
      </c>
      <c r="K58" s="24">
        <v>95.192310000000006</v>
      </c>
      <c r="L58" s="24">
        <v>62.06897</v>
      </c>
      <c r="M58" s="73" t="s">
        <v>11</v>
      </c>
    </row>
    <row r="59" spans="1:13" x14ac:dyDescent="0.2">
      <c r="A59" t="s">
        <v>85</v>
      </c>
      <c r="B59" t="s">
        <v>203</v>
      </c>
      <c r="C59" s="25">
        <v>67.609970092773438</v>
      </c>
      <c r="D59" s="25">
        <v>71.896457672119141</v>
      </c>
      <c r="E59" s="25">
        <v>89.291650056838989</v>
      </c>
      <c r="F59" s="25">
        <v>92.193412780761719</v>
      </c>
      <c r="G59" s="25">
        <v>59.615380000000002</v>
      </c>
      <c r="H59" s="25">
        <v>70.192310000000006</v>
      </c>
      <c r="I59" s="24">
        <v>73.333340000000007</v>
      </c>
      <c r="J59" s="24">
        <v>73.076920000000001</v>
      </c>
      <c r="K59" s="24">
        <v>72.115390000000005</v>
      </c>
      <c r="L59" s="24">
        <v>58.620690000000003</v>
      </c>
      <c r="M59" s="73">
        <v>30.6</v>
      </c>
    </row>
    <row r="60" spans="1:13" x14ac:dyDescent="0.2">
      <c r="A60" t="s">
        <v>86</v>
      </c>
      <c r="B60" t="s">
        <v>199</v>
      </c>
      <c r="C60" s="25">
        <v>73</v>
      </c>
      <c r="D60" s="25">
        <v>94.889187812805176</v>
      </c>
      <c r="E60" s="25">
        <v>71.170973777770996</v>
      </c>
      <c r="F60" s="25">
        <v>97.466957569122314</v>
      </c>
      <c r="G60" s="25">
        <v>93.75</v>
      </c>
      <c r="H60" s="25">
        <v>91.346149999999994</v>
      </c>
      <c r="I60" s="24">
        <v>96.666659999999993</v>
      </c>
      <c r="J60" s="24">
        <v>90.384609999999995</v>
      </c>
      <c r="K60" s="24">
        <v>93.269229999999993</v>
      </c>
      <c r="L60" s="24">
        <v>94.581280000000007</v>
      </c>
      <c r="M60" s="73">
        <v>26.8</v>
      </c>
    </row>
    <row r="61" spans="1:13" x14ac:dyDescent="0.2">
      <c r="A61" t="s">
        <v>87</v>
      </c>
      <c r="B61" t="s">
        <v>210</v>
      </c>
      <c r="C61" s="25">
        <v>60.215187072753906</v>
      </c>
      <c r="D61" s="25">
        <v>88.144487142562866</v>
      </c>
      <c r="E61" s="25">
        <v>77.204269170761108</v>
      </c>
      <c r="F61" s="25">
        <v>59.220093488693237</v>
      </c>
      <c r="G61" s="25">
        <v>49.51923</v>
      </c>
      <c r="H61" s="25">
        <v>63.942309999999999</v>
      </c>
      <c r="I61" s="24">
        <v>14.761900000000001</v>
      </c>
      <c r="J61" s="24">
        <v>46.634619999999998</v>
      </c>
      <c r="K61" s="24">
        <v>55.288460000000001</v>
      </c>
      <c r="L61" s="24">
        <v>60.098520000000001</v>
      </c>
      <c r="M61" s="73">
        <v>37.799999999999997</v>
      </c>
    </row>
    <row r="62" spans="1:13" x14ac:dyDescent="0.2">
      <c r="A62" t="s">
        <v>88</v>
      </c>
      <c r="B62" t="s">
        <v>205</v>
      </c>
      <c r="C62" s="25">
        <v>62.155849456787109</v>
      </c>
      <c r="D62" s="25">
        <v>87.061440944671631</v>
      </c>
      <c r="E62" s="25">
        <v>87.629640102386475</v>
      </c>
      <c r="F62" s="25">
        <v>80.83798885345459</v>
      </c>
      <c r="G62" s="25">
        <v>46.153849999999998</v>
      </c>
      <c r="H62" s="25">
        <v>59.134619999999998</v>
      </c>
      <c r="I62" s="24">
        <v>27.619050000000001</v>
      </c>
      <c r="J62" s="24">
        <v>50.961539999999999</v>
      </c>
      <c r="K62" s="24">
        <v>42.788460000000001</v>
      </c>
      <c r="L62" s="24">
        <v>52.216749999999998</v>
      </c>
      <c r="M62" s="73">
        <v>39</v>
      </c>
    </row>
    <row r="63" spans="1:13" x14ac:dyDescent="0.2">
      <c r="A63" t="s">
        <v>219</v>
      </c>
      <c r="B63" t="s">
        <v>201</v>
      </c>
      <c r="C63" s="25">
        <v>66.006149291992188</v>
      </c>
      <c r="D63" s="25">
        <v>64.787328243255615</v>
      </c>
      <c r="E63" s="25">
        <v>71.463596820831299</v>
      </c>
      <c r="F63" s="25">
        <v>69.468969106674194</v>
      </c>
      <c r="G63" s="25">
        <v>15.86539</v>
      </c>
      <c r="H63" s="25">
        <v>37.5</v>
      </c>
      <c r="I63" s="24">
        <v>10.95238</v>
      </c>
      <c r="J63" s="24">
        <v>7.6923069999999996</v>
      </c>
      <c r="K63" s="24">
        <v>25</v>
      </c>
      <c r="L63" s="24">
        <v>12.807880000000001</v>
      </c>
      <c r="M63" s="73">
        <v>40.799999999999997</v>
      </c>
    </row>
    <row r="64" spans="1:13" x14ac:dyDescent="0.2">
      <c r="A64" t="s">
        <v>90</v>
      </c>
      <c r="B64" t="s">
        <v>201</v>
      </c>
      <c r="C64" s="25">
        <v>59.903549194335938</v>
      </c>
      <c r="D64" s="25">
        <v>63.318264484405518</v>
      </c>
      <c r="E64" s="25">
        <v>82.226181030273438</v>
      </c>
      <c r="F64" s="25">
        <v>74.769496917724609</v>
      </c>
      <c r="G64" s="25">
        <v>7.211538</v>
      </c>
      <c r="H64" s="25">
        <v>9.1346150000000002</v>
      </c>
      <c r="I64" s="24">
        <v>1.428571</v>
      </c>
      <c r="J64" s="24">
        <v>9.1346150000000002</v>
      </c>
      <c r="K64" s="24">
        <v>3.3653849999999998</v>
      </c>
      <c r="L64" s="24">
        <v>21.182269999999999</v>
      </c>
      <c r="M64" s="73">
        <v>29.5</v>
      </c>
    </row>
    <row r="65" spans="1:13" x14ac:dyDescent="0.2">
      <c r="A65" t="s">
        <v>91</v>
      </c>
      <c r="B65" t="s">
        <v>199</v>
      </c>
      <c r="C65" s="25">
        <v>72.300788879394531</v>
      </c>
      <c r="D65" s="25">
        <v>88.698297739028931</v>
      </c>
      <c r="E65" s="25">
        <v>35.718417167663574</v>
      </c>
      <c r="F65" s="25">
        <v>94.208157062530518</v>
      </c>
      <c r="G65" s="25">
        <v>90.865390000000005</v>
      </c>
      <c r="H65" s="25">
        <v>89.903850000000006</v>
      </c>
      <c r="I65" s="24">
        <v>86.190479999999994</v>
      </c>
      <c r="J65" s="24">
        <v>92.788460000000001</v>
      </c>
      <c r="K65" s="24">
        <v>89.903850000000006</v>
      </c>
      <c r="L65" s="24">
        <v>92.118229999999997</v>
      </c>
      <c r="M65" s="73">
        <v>32.799999999999997</v>
      </c>
    </row>
    <row r="66" spans="1:13" x14ac:dyDescent="0.2">
      <c r="A66" t="s">
        <v>92</v>
      </c>
      <c r="B66" t="s">
        <v>201</v>
      </c>
      <c r="C66" s="25">
        <v>73.20025634765625</v>
      </c>
      <c r="D66" s="25">
        <v>74.758058786392212</v>
      </c>
      <c r="E66" s="25">
        <v>78.085505962371826</v>
      </c>
      <c r="F66" s="25">
        <v>91.357123851776123</v>
      </c>
      <c r="G66" s="25">
        <v>79.326920000000001</v>
      </c>
      <c r="H66" s="25">
        <v>86.057689999999994</v>
      </c>
      <c r="I66" s="24">
        <v>15.238099999999999</v>
      </c>
      <c r="J66" s="24">
        <v>86.538460000000001</v>
      </c>
      <c r="K66" s="24">
        <v>80.769229999999993</v>
      </c>
      <c r="L66" s="24">
        <v>69.950739999999996</v>
      </c>
      <c r="M66" s="73">
        <v>39</v>
      </c>
    </row>
    <row r="67" spans="1:13" x14ac:dyDescent="0.2">
      <c r="A67" t="s">
        <v>93</v>
      </c>
      <c r="B67" t="s">
        <v>199</v>
      </c>
      <c r="C67" s="25">
        <v>73.6016845703125</v>
      </c>
      <c r="D67" s="25">
        <v>66.465198993682861</v>
      </c>
      <c r="E67" s="25">
        <v>87.340468168258667</v>
      </c>
      <c r="F67" s="25">
        <v>88.987857103347778</v>
      </c>
      <c r="G67" s="25">
        <v>62.01923</v>
      </c>
      <c r="H67" s="25">
        <v>68.269229999999993</v>
      </c>
      <c r="I67" s="24">
        <v>57.619050000000001</v>
      </c>
      <c r="J67" s="24">
        <v>73.557689999999994</v>
      </c>
      <c r="K67" s="24">
        <v>61.538460000000001</v>
      </c>
      <c r="L67" s="24">
        <v>81.773399999999995</v>
      </c>
      <c r="M67" s="73">
        <v>35.9</v>
      </c>
    </row>
    <row r="68" spans="1:13" x14ac:dyDescent="0.2">
      <c r="A68" t="s">
        <v>214</v>
      </c>
      <c r="B68" t="s">
        <v>208</v>
      </c>
      <c r="C68" s="25">
        <v>49.503772735595703</v>
      </c>
      <c r="D68" s="25">
        <v>72.790932655334473</v>
      </c>
      <c r="E68" s="25">
        <v>79.07719612121582</v>
      </c>
      <c r="F68" s="25">
        <v>65.804868936538696</v>
      </c>
      <c r="G68" s="25">
        <v>36.538460000000001</v>
      </c>
      <c r="H68" s="25">
        <v>31.73077</v>
      </c>
      <c r="I68" s="24">
        <v>15.71429</v>
      </c>
      <c r="J68" s="24">
        <v>46.153849999999998</v>
      </c>
      <c r="K68" s="24">
        <v>30.76923</v>
      </c>
      <c r="L68" s="24">
        <v>37.93103</v>
      </c>
      <c r="M68" s="73">
        <v>41.5</v>
      </c>
    </row>
    <row r="69" spans="1:13" x14ac:dyDescent="0.2">
      <c r="A69" t="s">
        <v>94</v>
      </c>
      <c r="B69" t="s">
        <v>202</v>
      </c>
      <c r="C69" s="25">
        <v>67.099998474121094</v>
      </c>
      <c r="D69" s="25">
        <v>85.806852579116821</v>
      </c>
      <c r="E69" s="25">
        <v>88.889002799987793</v>
      </c>
      <c r="F69" s="25">
        <v>91.570186614990234</v>
      </c>
      <c r="G69" s="25">
        <v>50</v>
      </c>
      <c r="H69" s="25">
        <v>70.673079999999999</v>
      </c>
      <c r="I69" s="24">
        <v>62.857140000000001</v>
      </c>
      <c r="J69" s="24">
        <v>62.98077</v>
      </c>
      <c r="K69" s="24">
        <v>46.153849999999998</v>
      </c>
      <c r="L69" s="24">
        <v>68.965519999999998</v>
      </c>
      <c r="M69" s="73">
        <v>45.5</v>
      </c>
    </row>
    <row r="70" spans="1:13" x14ac:dyDescent="0.2">
      <c r="A70" t="s">
        <v>95</v>
      </c>
      <c r="B70" t="s">
        <v>204</v>
      </c>
      <c r="C70" s="25">
        <v>75.000968933105469</v>
      </c>
      <c r="D70" s="25">
        <v>80.996137857437134</v>
      </c>
      <c r="E70" s="25">
        <v>65.455806255340576</v>
      </c>
      <c r="F70" s="25">
        <v>88.354593515396118</v>
      </c>
      <c r="G70" s="25">
        <v>89.423079999999999</v>
      </c>
      <c r="H70" s="25">
        <v>94.230770000000007</v>
      </c>
      <c r="I70" s="24">
        <v>88.095240000000004</v>
      </c>
      <c r="J70" s="24">
        <v>87.980770000000007</v>
      </c>
      <c r="K70" s="24">
        <v>90.384609999999995</v>
      </c>
      <c r="L70" s="24">
        <v>80.295559999999995</v>
      </c>
      <c r="M70" s="73">
        <v>32.9</v>
      </c>
    </row>
    <row r="71" spans="1:13" x14ac:dyDescent="0.2">
      <c r="A71" t="s">
        <v>96</v>
      </c>
      <c r="B71" t="s">
        <v>201</v>
      </c>
      <c r="C71" s="25">
        <v>66.799751281738281</v>
      </c>
      <c r="D71" s="25">
        <v>75.104779005050659</v>
      </c>
      <c r="E71" s="25">
        <v>70.034432411193848</v>
      </c>
      <c r="F71" s="25">
        <v>80.216372013092041</v>
      </c>
      <c r="G71" s="25">
        <v>60.576920000000001</v>
      </c>
      <c r="H71" s="25">
        <v>57.211539999999999</v>
      </c>
      <c r="I71" s="24">
        <v>31.428570000000001</v>
      </c>
      <c r="J71" s="24">
        <v>58.653849999999998</v>
      </c>
      <c r="K71" s="24">
        <v>60.576920000000001</v>
      </c>
      <c r="L71" s="24">
        <v>28.07882</v>
      </c>
      <c r="M71" s="73">
        <v>33.700000000000003</v>
      </c>
    </row>
    <row r="72" spans="1:13" x14ac:dyDescent="0.2">
      <c r="A72" t="s">
        <v>97</v>
      </c>
      <c r="B72" t="s">
        <v>207</v>
      </c>
      <c r="C72" s="25">
        <v>64.609962463378906</v>
      </c>
      <c r="D72" s="25">
        <v>81.160193681716919</v>
      </c>
      <c r="E72" s="25">
        <v>76.449084281921387</v>
      </c>
      <c r="F72" s="25">
        <v>93.474489450454712</v>
      </c>
      <c r="G72" s="25">
        <v>36.057690000000001</v>
      </c>
      <c r="H72" s="25">
        <v>54.326920000000001</v>
      </c>
      <c r="I72" s="24">
        <v>45.714289999999998</v>
      </c>
      <c r="J72" s="24">
        <v>60.096150000000002</v>
      </c>
      <c r="K72" s="24">
        <v>35.576920000000001</v>
      </c>
      <c r="L72" s="24">
        <v>15.76355</v>
      </c>
      <c r="M72" s="73">
        <v>27.5</v>
      </c>
    </row>
    <row r="73" spans="1:13" x14ac:dyDescent="0.2">
      <c r="A73" t="s">
        <v>98</v>
      </c>
      <c r="B73" t="s">
        <v>208</v>
      </c>
      <c r="C73" s="25">
        <v>60.096931457519531</v>
      </c>
      <c r="D73" s="25">
        <v>82.974755764007568</v>
      </c>
      <c r="E73" s="25">
        <v>83.149915933609009</v>
      </c>
      <c r="F73" s="25">
        <v>70.265203714370728</v>
      </c>
      <c r="G73" s="25">
        <v>19.23077</v>
      </c>
      <c r="H73" s="25">
        <v>38.942309999999999</v>
      </c>
      <c r="I73" s="24">
        <v>12.38095</v>
      </c>
      <c r="J73" s="24">
        <v>43.75</v>
      </c>
      <c r="K73" s="24">
        <v>37.98077</v>
      </c>
      <c r="L73" s="24">
        <v>34.975369999999998</v>
      </c>
      <c r="M73" s="73">
        <v>40.799999999999997</v>
      </c>
    </row>
    <row r="74" spans="1:13" x14ac:dyDescent="0.2">
      <c r="A74" t="s">
        <v>101</v>
      </c>
      <c r="B74" t="s">
        <v>203</v>
      </c>
      <c r="C74" s="25">
        <v>63.885555267333984</v>
      </c>
      <c r="D74" s="25">
        <v>86.153590679168701</v>
      </c>
      <c r="E74" s="25">
        <v>92.232829332351685</v>
      </c>
      <c r="F74" s="25">
        <v>82.072651386260986</v>
      </c>
      <c r="G74" s="25">
        <v>35.576920000000001</v>
      </c>
      <c r="H74" s="25">
        <v>37.98077</v>
      </c>
      <c r="I74" s="24">
        <v>24.285720000000001</v>
      </c>
      <c r="J74" s="24">
        <v>41.346150000000002</v>
      </c>
      <c r="K74" s="24">
        <v>40.384619999999998</v>
      </c>
      <c r="L74" s="24">
        <v>39.901479999999999</v>
      </c>
      <c r="M74" s="73">
        <v>29</v>
      </c>
    </row>
    <row r="75" spans="1:13" x14ac:dyDescent="0.2">
      <c r="A75" t="s">
        <v>102</v>
      </c>
      <c r="B75" t="s">
        <v>201</v>
      </c>
      <c r="C75" s="25">
        <v>66.767646789550781</v>
      </c>
      <c r="D75" s="25">
        <v>87.236648797988892</v>
      </c>
      <c r="E75" s="25">
        <v>76.084905862808228</v>
      </c>
      <c r="F75" s="25">
        <v>84.647524356842041</v>
      </c>
      <c r="G75" s="25">
        <v>45.192309999999999</v>
      </c>
      <c r="H75" s="25">
        <v>49.51923</v>
      </c>
      <c r="I75" s="24">
        <v>52.380949999999999</v>
      </c>
      <c r="J75" s="24">
        <v>54.326920000000001</v>
      </c>
      <c r="K75" s="24">
        <v>60.096150000000002</v>
      </c>
      <c r="L75" s="24">
        <v>30.541869999999999</v>
      </c>
      <c r="M75" s="73" t="s">
        <v>11</v>
      </c>
    </row>
    <row r="76" spans="1:13" x14ac:dyDescent="0.2">
      <c r="A76" t="s">
        <v>211</v>
      </c>
      <c r="B76" t="s">
        <v>207</v>
      </c>
      <c r="C76" s="25">
        <v>64.106010437011719</v>
      </c>
      <c r="D76" s="25">
        <v>90.93748927116394</v>
      </c>
      <c r="E76" s="25">
        <v>88.839608430862427</v>
      </c>
      <c r="F76" s="25">
        <v>88.722848892211914</v>
      </c>
      <c r="G76" s="25">
        <v>16.346150000000002</v>
      </c>
      <c r="H76" s="25">
        <v>28.846150000000002</v>
      </c>
      <c r="I76" s="24">
        <v>25.23809</v>
      </c>
      <c r="J76" s="24">
        <v>37.98077</v>
      </c>
      <c r="K76" s="24">
        <v>17.788460000000001</v>
      </c>
      <c r="L76" s="24">
        <v>33.99015</v>
      </c>
      <c r="M76" s="73">
        <v>27.7</v>
      </c>
    </row>
    <row r="77" spans="1:13" x14ac:dyDescent="0.2">
      <c r="A77" t="s">
        <v>217</v>
      </c>
      <c r="B77" t="s">
        <v>205</v>
      </c>
      <c r="C77" s="25">
        <v>58.709922790527344</v>
      </c>
      <c r="D77" s="25">
        <v>90.721356868743896</v>
      </c>
      <c r="E77" s="25">
        <v>63.467931747436523</v>
      </c>
      <c r="F77" s="25">
        <v>73.750221729278564</v>
      </c>
      <c r="G77" s="25">
        <v>15.38461</v>
      </c>
      <c r="H77" s="25">
        <v>24.51923</v>
      </c>
      <c r="I77" s="24">
        <v>60</v>
      </c>
      <c r="J77" s="24">
        <v>20.673079999999999</v>
      </c>
      <c r="K77" s="24">
        <v>18.75</v>
      </c>
      <c r="L77" s="24">
        <v>4.433497</v>
      </c>
      <c r="M77" s="73">
        <v>36.4</v>
      </c>
    </row>
    <row r="78" spans="1:13" x14ac:dyDescent="0.2">
      <c r="A78" t="s">
        <v>104</v>
      </c>
      <c r="B78" t="s">
        <v>203</v>
      </c>
      <c r="C78" s="25">
        <v>66.807464599609375</v>
      </c>
      <c r="D78" s="25">
        <v>67.123764753341675</v>
      </c>
      <c r="E78" s="25">
        <v>79.558008909225464</v>
      </c>
      <c r="F78" s="25">
        <v>91.828858852386475</v>
      </c>
      <c r="G78" s="25">
        <v>64.423079999999999</v>
      </c>
      <c r="H78" s="25">
        <v>79.807689999999994</v>
      </c>
      <c r="I78" s="24">
        <v>60.952379999999998</v>
      </c>
      <c r="J78" s="24">
        <v>85.576920000000001</v>
      </c>
      <c r="K78" s="24">
        <v>79.326920000000001</v>
      </c>
      <c r="L78" s="24">
        <v>74.876850000000005</v>
      </c>
      <c r="M78" s="73">
        <v>35.6</v>
      </c>
    </row>
    <row r="79" spans="1:13" x14ac:dyDescent="0.2">
      <c r="A79" t="s">
        <v>105</v>
      </c>
      <c r="B79" t="s">
        <v>201</v>
      </c>
      <c r="C79" s="25">
        <v>67.106582641601562</v>
      </c>
      <c r="D79" s="25">
        <v>55.135750770568848</v>
      </c>
      <c r="E79" s="25">
        <v>90.225625038146973</v>
      </c>
      <c r="F79" s="25">
        <v>82.433813810348511</v>
      </c>
      <c r="G79" s="25">
        <v>12.01923</v>
      </c>
      <c r="H79" s="25">
        <v>25.961539999999999</v>
      </c>
      <c r="I79" s="24">
        <v>7.1428570000000002</v>
      </c>
      <c r="J79" s="24">
        <v>38.461539999999999</v>
      </c>
      <c r="K79" s="24">
        <v>23.557690000000001</v>
      </c>
      <c r="L79" s="24">
        <v>32.0197</v>
      </c>
      <c r="M79" s="73">
        <v>31.8</v>
      </c>
    </row>
    <row r="80" spans="1:13" x14ac:dyDescent="0.2">
      <c r="A80" t="s">
        <v>106</v>
      </c>
      <c r="B80" t="s">
        <v>208</v>
      </c>
      <c r="C80" s="25">
        <v>48.003623962402344</v>
      </c>
      <c r="D80" s="25">
        <v>73.812586069107056</v>
      </c>
      <c r="E80" s="25">
        <v>85.73920726776123</v>
      </c>
      <c r="F80" s="25">
        <v>78.049570322036743</v>
      </c>
      <c r="G80" s="25">
        <v>53.846150000000002</v>
      </c>
      <c r="H80" s="25">
        <v>18.26923</v>
      </c>
      <c r="I80" s="24">
        <v>38.571429999999999</v>
      </c>
      <c r="J80" s="24">
        <v>33.173079999999999</v>
      </c>
      <c r="K80" s="24">
        <v>41.346150000000002</v>
      </c>
      <c r="L80" s="24">
        <v>50.738909999999997</v>
      </c>
      <c r="M80" s="73">
        <v>44.9</v>
      </c>
    </row>
    <row r="81" spans="1:13" x14ac:dyDescent="0.2">
      <c r="A81" t="s">
        <v>107</v>
      </c>
      <c r="B81" t="s">
        <v>208</v>
      </c>
      <c r="C81" s="25">
        <v>56.0963134765625</v>
      </c>
      <c r="D81" s="25">
        <v>73.526871204376221</v>
      </c>
      <c r="E81" s="25">
        <v>85.637593269348145</v>
      </c>
      <c r="F81" s="25">
        <v>70.928055047988892</v>
      </c>
      <c r="G81" s="25">
        <v>20.192309999999999</v>
      </c>
      <c r="H81" s="25">
        <v>8.6538459999999997</v>
      </c>
      <c r="I81" s="24">
        <v>40</v>
      </c>
      <c r="J81" s="24">
        <v>14.423080000000001</v>
      </c>
      <c r="K81" s="24">
        <v>16.826920000000001</v>
      </c>
      <c r="L81" s="24">
        <v>43.34975</v>
      </c>
      <c r="M81" s="73">
        <v>35.299999999999997</v>
      </c>
    </row>
    <row r="82" spans="1:13" x14ac:dyDescent="0.2">
      <c r="A82" t="s">
        <v>108</v>
      </c>
      <c r="B82" t="s">
        <v>201</v>
      </c>
      <c r="C82" s="25">
        <v>62.299999237060547</v>
      </c>
      <c r="D82" s="25">
        <v>77.315700054168701</v>
      </c>
      <c r="E82" s="25">
        <v>66.877913475036621</v>
      </c>
      <c r="F82" s="25">
        <v>82.594293355941772</v>
      </c>
      <c r="G82" s="25">
        <v>2.8846150000000002</v>
      </c>
      <c r="H82" s="25">
        <v>1.9230769999999999</v>
      </c>
      <c r="I82" s="24">
        <v>1.9047620000000001</v>
      </c>
      <c r="J82" s="24">
        <v>1.4423079999999999</v>
      </c>
      <c r="K82" s="24">
        <v>2.4038460000000001</v>
      </c>
      <c r="L82" s="24">
        <v>6.8965519999999998</v>
      </c>
      <c r="M82" s="73" t="s">
        <v>11</v>
      </c>
    </row>
    <row r="83" spans="1:13" x14ac:dyDescent="0.2">
      <c r="A83" t="s">
        <v>109</v>
      </c>
      <c r="B83" t="s">
        <v>203</v>
      </c>
      <c r="C83" s="25">
        <v>67.294075012207031</v>
      </c>
      <c r="D83" s="25">
        <v>74.738144874572754</v>
      </c>
      <c r="E83" s="25">
        <v>80.958384275436401</v>
      </c>
      <c r="F83" s="25">
        <v>92.610710859298706</v>
      </c>
      <c r="G83" s="25">
        <v>68.75</v>
      </c>
      <c r="H83" s="25">
        <v>80.769229999999993</v>
      </c>
      <c r="I83" s="24">
        <v>72.857140000000001</v>
      </c>
      <c r="J83" s="24">
        <v>82.692310000000006</v>
      </c>
      <c r="K83" s="24">
        <v>79.807689999999994</v>
      </c>
      <c r="L83" s="24">
        <v>77.832509999999999</v>
      </c>
      <c r="M83" s="73">
        <v>37.299999999999997</v>
      </c>
    </row>
    <row r="84" spans="1:13" x14ac:dyDescent="0.2">
      <c r="A84" t="s">
        <v>110</v>
      </c>
      <c r="B84" t="s">
        <v>199</v>
      </c>
      <c r="C84" s="25">
        <v>72.599998474121094</v>
      </c>
      <c r="D84" s="25">
        <v>90.563642978668213</v>
      </c>
      <c r="E84" s="25">
        <v>36.708429455757141</v>
      </c>
      <c r="F84" s="25">
        <v>90.691220760345459</v>
      </c>
      <c r="G84" s="25">
        <v>97.115390000000005</v>
      </c>
      <c r="H84" s="25">
        <v>95.673079999999999</v>
      </c>
      <c r="I84" s="24">
        <v>96.190479999999994</v>
      </c>
      <c r="J84" s="24">
        <v>95.192310000000006</v>
      </c>
      <c r="K84" s="24">
        <v>95.673079999999999</v>
      </c>
      <c r="L84" s="24">
        <v>96.551730000000006</v>
      </c>
      <c r="M84" s="73">
        <v>34.9</v>
      </c>
    </row>
    <row r="85" spans="1:13" x14ac:dyDescent="0.2">
      <c r="A85" t="s">
        <v>112</v>
      </c>
      <c r="B85" t="s">
        <v>208</v>
      </c>
      <c r="C85" s="25">
        <v>59.105426788330078</v>
      </c>
      <c r="D85" s="25">
        <v>55.757409334182739</v>
      </c>
      <c r="E85" s="25">
        <v>81.748563051223755</v>
      </c>
      <c r="F85" s="25">
        <v>66.819590330123901</v>
      </c>
      <c r="G85" s="25">
        <v>14.90385</v>
      </c>
      <c r="H85" s="25">
        <v>11.057689999999999</v>
      </c>
      <c r="I85" s="24">
        <v>28.09524</v>
      </c>
      <c r="J85" s="24">
        <v>23.557690000000001</v>
      </c>
      <c r="K85" s="24">
        <v>21.153849999999998</v>
      </c>
      <c r="L85" s="24">
        <v>36.453200000000002</v>
      </c>
      <c r="M85" s="73">
        <v>42.6</v>
      </c>
    </row>
    <row r="86" spans="1:13" x14ac:dyDescent="0.2">
      <c r="A86" t="s">
        <v>113</v>
      </c>
      <c r="B86" t="s">
        <v>208</v>
      </c>
      <c r="C86" s="25">
        <v>57.592887878417969</v>
      </c>
      <c r="D86" s="25">
        <v>80.322319269180298</v>
      </c>
      <c r="E86" s="25">
        <v>73.170077800750732</v>
      </c>
      <c r="F86" s="25">
        <v>54.400730133056641</v>
      </c>
      <c r="G86" s="25">
        <v>25</v>
      </c>
      <c r="H86" s="25">
        <v>22.115390000000001</v>
      </c>
      <c r="I86" s="24">
        <v>34.285710000000002</v>
      </c>
      <c r="J86" s="24">
        <v>25.48077</v>
      </c>
      <c r="K86" s="24">
        <v>39.903849999999998</v>
      </c>
      <c r="L86" s="24">
        <v>42.364530000000002</v>
      </c>
      <c r="M86" s="73">
        <v>44.7</v>
      </c>
    </row>
    <row r="87" spans="1:13" x14ac:dyDescent="0.2">
      <c r="A87" t="s">
        <v>114</v>
      </c>
      <c r="B87" t="s">
        <v>205</v>
      </c>
      <c r="C87" s="25">
        <v>67.102157592773438</v>
      </c>
      <c r="D87" s="25">
        <v>89.462685585021973</v>
      </c>
      <c r="E87" s="25">
        <v>83.930230140686035</v>
      </c>
      <c r="F87" s="25">
        <v>81.65094256401062</v>
      </c>
      <c r="G87" s="25">
        <v>63.942309999999999</v>
      </c>
      <c r="H87" s="25">
        <v>81.25</v>
      </c>
      <c r="I87" s="24">
        <v>54.285710000000002</v>
      </c>
      <c r="J87" s="24">
        <v>74.038460000000001</v>
      </c>
      <c r="K87" s="24">
        <v>74.519229999999993</v>
      </c>
      <c r="L87" s="24">
        <v>41.379309999999997</v>
      </c>
      <c r="M87" s="73">
        <v>41</v>
      </c>
    </row>
    <row r="88" spans="1:13" x14ac:dyDescent="0.2">
      <c r="A88" t="s">
        <v>115</v>
      </c>
      <c r="B88" t="s">
        <v>210</v>
      </c>
      <c r="C88" s="25">
        <v>70.599998474121094</v>
      </c>
      <c r="D88" s="25">
        <v>85.396277904510498</v>
      </c>
      <c r="E88" s="25">
        <v>82.421106100082397</v>
      </c>
      <c r="F88" s="25">
        <v>91.316092014312744</v>
      </c>
      <c r="G88" s="25">
        <v>17.307690000000001</v>
      </c>
      <c r="H88" s="25">
        <v>35.096150000000002</v>
      </c>
      <c r="I88" s="24">
        <v>50.476190000000003</v>
      </c>
      <c r="J88" s="24">
        <v>33.653849999999998</v>
      </c>
      <c r="K88" s="24">
        <v>31.73077</v>
      </c>
      <c r="L88" s="24">
        <v>30.04926</v>
      </c>
      <c r="M88" s="73">
        <v>31.3</v>
      </c>
    </row>
    <row r="89" spans="1:13" x14ac:dyDescent="0.2">
      <c r="A89" t="s">
        <v>116</v>
      </c>
      <c r="B89" t="s">
        <v>208</v>
      </c>
      <c r="C89" s="25">
        <v>51.726982116699219</v>
      </c>
      <c r="D89" s="25">
        <v>71.156615018844604</v>
      </c>
      <c r="E89" s="25">
        <v>83.932840824127197</v>
      </c>
      <c r="F89" s="25">
        <v>73.146897554397583</v>
      </c>
      <c r="G89" s="25">
        <v>26.923079999999999</v>
      </c>
      <c r="H89" s="25">
        <v>15.38461</v>
      </c>
      <c r="I89" s="24">
        <v>5.2380950000000004</v>
      </c>
      <c r="J89" s="24">
        <v>30.76923</v>
      </c>
      <c r="K89" s="24">
        <v>21.634609999999999</v>
      </c>
      <c r="L89" s="24">
        <v>36.945810000000002</v>
      </c>
      <c r="M89" s="73">
        <v>33</v>
      </c>
    </row>
    <row r="90" spans="1:13" x14ac:dyDescent="0.2">
      <c r="A90" t="s">
        <v>117</v>
      </c>
      <c r="B90" t="s">
        <v>199</v>
      </c>
      <c r="C90" s="25">
        <v>72.199996948242188</v>
      </c>
      <c r="D90" s="25">
        <v>92.491143941879272</v>
      </c>
      <c r="E90" s="25">
        <v>65.854728221893311</v>
      </c>
      <c r="F90" s="25">
        <v>93.037950992584229</v>
      </c>
      <c r="G90" s="25">
        <v>71.634609999999995</v>
      </c>
      <c r="H90" s="25">
        <v>78.846149999999994</v>
      </c>
      <c r="I90" s="24">
        <v>93.809520000000006</v>
      </c>
      <c r="J90" s="24">
        <v>88.461539999999999</v>
      </c>
      <c r="K90" s="24">
        <v>82.211539999999999</v>
      </c>
      <c r="L90" s="24">
        <v>83.743840000000006</v>
      </c>
      <c r="M90" s="73">
        <v>29.2</v>
      </c>
    </row>
    <row r="91" spans="1:13" x14ac:dyDescent="0.2">
      <c r="A91" t="s">
        <v>118</v>
      </c>
      <c r="B91" t="s">
        <v>208</v>
      </c>
      <c r="C91" s="25">
        <v>57.010177612304688</v>
      </c>
      <c r="D91" s="25">
        <v>55.152255296707153</v>
      </c>
      <c r="E91" s="25">
        <v>74.622350931167603</v>
      </c>
      <c r="F91" s="25">
        <v>79.081922769546509</v>
      </c>
      <c r="G91" s="25">
        <v>23.076920000000001</v>
      </c>
      <c r="H91" s="25">
        <v>22.596150000000002</v>
      </c>
      <c r="I91" s="24">
        <v>22.380949999999999</v>
      </c>
      <c r="J91" s="24">
        <v>19.711539999999999</v>
      </c>
      <c r="K91" s="24">
        <v>26.442309999999999</v>
      </c>
      <c r="L91" s="24">
        <v>24.137930000000001</v>
      </c>
      <c r="M91" s="73">
        <v>32.6</v>
      </c>
    </row>
    <row r="92" spans="1:13" x14ac:dyDescent="0.2">
      <c r="A92" t="s">
        <v>119</v>
      </c>
      <c r="B92" t="s">
        <v>208</v>
      </c>
      <c r="C92" s="25">
        <v>66.404342651367188</v>
      </c>
      <c r="D92" s="25">
        <v>88.953453302383423</v>
      </c>
      <c r="E92" s="25">
        <v>80.534309148788452</v>
      </c>
      <c r="F92" s="25">
        <v>91.035783290863037</v>
      </c>
      <c r="G92" s="25">
        <v>62.98077</v>
      </c>
      <c r="H92" s="25">
        <v>77.403850000000006</v>
      </c>
      <c r="I92" s="24">
        <v>79.047619999999995</v>
      </c>
      <c r="J92" s="24">
        <v>81.730770000000007</v>
      </c>
      <c r="K92" s="24">
        <v>76.923079999999999</v>
      </c>
      <c r="L92" s="24">
        <v>72.413799999999995</v>
      </c>
      <c r="M92" s="73">
        <v>41.9</v>
      </c>
    </row>
    <row r="93" spans="1:13" x14ac:dyDescent="0.2">
      <c r="A93" t="s">
        <v>120</v>
      </c>
      <c r="B93" t="s">
        <v>202</v>
      </c>
      <c r="C93" s="25">
        <v>68.299026489257812</v>
      </c>
      <c r="D93" s="25">
        <v>85.870927572250366</v>
      </c>
      <c r="E93" s="25">
        <v>80.682158470153809</v>
      </c>
      <c r="F93" s="25">
        <v>83.86654257774353</v>
      </c>
      <c r="G93" s="25">
        <v>18.75</v>
      </c>
      <c r="H93" s="25">
        <v>47.596150000000002</v>
      </c>
      <c r="I93" s="24">
        <v>25.714279999999999</v>
      </c>
      <c r="J93" s="24">
        <v>60.576920000000001</v>
      </c>
      <c r="K93" s="24">
        <v>27.403849999999998</v>
      </c>
      <c r="L93" s="24">
        <v>45.812809999999999</v>
      </c>
      <c r="M93" s="73">
        <v>45.4</v>
      </c>
    </row>
    <row r="94" spans="1:13" x14ac:dyDescent="0.2">
      <c r="A94" t="s">
        <v>121</v>
      </c>
      <c r="B94" t="s">
        <v>207</v>
      </c>
      <c r="C94" s="25">
        <v>65.013015747070312</v>
      </c>
      <c r="D94" s="25">
        <v>72.160917520523071</v>
      </c>
      <c r="E94" s="25">
        <v>91.331428289413452</v>
      </c>
      <c r="F94" s="25">
        <v>84.331357479095459</v>
      </c>
      <c r="G94" s="25">
        <v>25.961539999999999</v>
      </c>
      <c r="H94" s="25">
        <v>35.576920000000001</v>
      </c>
      <c r="I94" s="24">
        <v>32.857140000000001</v>
      </c>
      <c r="J94" s="24">
        <v>51.923079999999999</v>
      </c>
      <c r="K94" s="24">
        <v>37.01923</v>
      </c>
      <c r="L94" s="24">
        <v>40.886699999999998</v>
      </c>
      <c r="M94" s="73">
        <v>25.7</v>
      </c>
    </row>
    <row r="95" spans="1:13" x14ac:dyDescent="0.2">
      <c r="A95" t="s">
        <v>122</v>
      </c>
      <c r="B95" t="s">
        <v>204</v>
      </c>
      <c r="C95" s="25">
        <v>62.304485321044922</v>
      </c>
      <c r="D95" s="25">
        <v>69.335132837295532</v>
      </c>
      <c r="E95" s="25">
        <v>86.351120471954346</v>
      </c>
      <c r="F95" s="25">
        <v>93.714249134063721</v>
      </c>
      <c r="G95" s="25">
        <v>39.903849999999998</v>
      </c>
      <c r="H95" s="25">
        <v>45.673079999999999</v>
      </c>
      <c r="I95" s="24">
        <v>74.285709999999995</v>
      </c>
      <c r="J95" s="24">
        <v>54.807690000000001</v>
      </c>
      <c r="K95" s="24">
        <v>44.711539999999999</v>
      </c>
      <c r="L95" s="24">
        <v>57.142859999999999</v>
      </c>
      <c r="M95" s="73">
        <v>32.700000000000003</v>
      </c>
    </row>
    <row r="96" spans="1:13" x14ac:dyDescent="0.2">
      <c r="A96" t="s">
        <v>123</v>
      </c>
      <c r="B96" t="s">
        <v>203</v>
      </c>
      <c r="C96" s="25">
        <v>68.505348205566406</v>
      </c>
      <c r="D96" s="25">
        <v>64.956563711166382</v>
      </c>
      <c r="E96" s="25">
        <v>78.312158584594727</v>
      </c>
      <c r="F96" s="25">
        <v>85.531461238861084</v>
      </c>
      <c r="G96" s="25">
        <v>58.173079999999999</v>
      </c>
      <c r="H96" s="25">
        <v>58.173079999999999</v>
      </c>
      <c r="I96" s="24">
        <v>50.952379999999998</v>
      </c>
      <c r="J96" s="24">
        <v>65.865390000000005</v>
      </c>
      <c r="K96" s="24">
        <v>57.692309999999999</v>
      </c>
      <c r="L96" s="24">
        <v>50.246299999999998</v>
      </c>
      <c r="M96" s="73">
        <v>39</v>
      </c>
    </row>
    <row r="97" spans="1:13" x14ac:dyDescent="0.2">
      <c r="A97" t="s">
        <v>124</v>
      </c>
      <c r="B97" t="s">
        <v>201</v>
      </c>
      <c r="C97" s="25">
        <v>65.896240234375</v>
      </c>
      <c r="D97" s="25">
        <v>77.2072434425354</v>
      </c>
      <c r="E97" s="25">
        <v>81.572461128234863</v>
      </c>
      <c r="F97" s="25">
        <v>59.262847900390625</v>
      </c>
      <c r="G97" s="25">
        <v>47.596150000000002</v>
      </c>
      <c r="H97" s="25">
        <v>46.634619999999998</v>
      </c>
      <c r="I97" s="24">
        <v>33.809519999999999</v>
      </c>
      <c r="J97" s="24">
        <v>42.788460000000001</v>
      </c>
      <c r="K97" s="24">
        <v>49.51923</v>
      </c>
      <c r="L97" s="24">
        <v>29.556650000000001</v>
      </c>
      <c r="M97" s="73">
        <v>39.5</v>
      </c>
    </row>
    <row r="98" spans="1:13" x14ac:dyDescent="0.2">
      <c r="A98" t="s">
        <v>125</v>
      </c>
      <c r="B98" t="s">
        <v>208</v>
      </c>
      <c r="C98" s="25">
        <v>54.205821990966797</v>
      </c>
      <c r="D98" s="25">
        <v>86.445188522338867</v>
      </c>
      <c r="E98" s="25">
        <v>68.301910161972046</v>
      </c>
      <c r="F98" s="25">
        <v>72.387403249740601</v>
      </c>
      <c r="G98" s="25">
        <v>24.038460000000001</v>
      </c>
      <c r="H98" s="25">
        <v>17.788460000000001</v>
      </c>
      <c r="I98" s="24">
        <v>19.047619999999998</v>
      </c>
      <c r="J98" s="24">
        <v>24.038460000000001</v>
      </c>
      <c r="K98" s="24">
        <v>14.423080000000001</v>
      </c>
      <c r="L98" s="24">
        <v>32.512309999999999</v>
      </c>
      <c r="M98" s="73">
        <v>54</v>
      </c>
    </row>
    <row r="99" spans="1:13" x14ac:dyDescent="0.2">
      <c r="A99" t="s">
        <v>126</v>
      </c>
      <c r="B99" t="s">
        <v>205</v>
      </c>
      <c r="C99" s="25">
        <v>58.961711883544922</v>
      </c>
      <c r="D99" s="25">
        <v>89.507520198822021</v>
      </c>
      <c r="E99" s="25">
        <v>64.512431621551514</v>
      </c>
      <c r="F99" s="25">
        <v>78.440701961517334</v>
      </c>
      <c r="G99" s="25">
        <v>30.288460000000001</v>
      </c>
      <c r="H99" s="25">
        <v>12.5</v>
      </c>
      <c r="I99" s="24">
        <v>10.476190000000001</v>
      </c>
      <c r="J99" s="24">
        <v>22.596150000000002</v>
      </c>
      <c r="K99" s="24">
        <v>15.38461</v>
      </c>
      <c r="L99" s="24">
        <v>23.645320000000002</v>
      </c>
      <c r="M99" s="73">
        <v>30.7</v>
      </c>
    </row>
    <row r="100" spans="1:13" x14ac:dyDescent="0.2">
      <c r="A100" t="s">
        <v>127</v>
      </c>
      <c r="B100" t="s">
        <v>208</v>
      </c>
      <c r="C100" s="25">
        <v>56.501487731933594</v>
      </c>
      <c r="D100" s="25">
        <v>76.75209641456604</v>
      </c>
      <c r="E100" s="25">
        <v>85.144978761672974</v>
      </c>
      <c r="F100" s="25">
        <v>84.688097238540649</v>
      </c>
      <c r="G100" s="25">
        <v>65.384609999999995</v>
      </c>
      <c r="H100" s="25">
        <v>56.25</v>
      </c>
      <c r="I100" s="24">
        <v>68.095240000000004</v>
      </c>
      <c r="J100" s="24">
        <v>51.442309999999999</v>
      </c>
      <c r="K100" s="24">
        <v>61.057690000000001</v>
      </c>
      <c r="L100" s="24">
        <v>63.054189999999998</v>
      </c>
      <c r="M100" s="73">
        <v>59.1</v>
      </c>
    </row>
    <row r="101" spans="1:13" x14ac:dyDescent="0.2">
      <c r="A101" t="s">
        <v>128</v>
      </c>
      <c r="B101" t="s">
        <v>210</v>
      </c>
      <c r="C101" s="25">
        <v>63.779178619384766</v>
      </c>
      <c r="D101" s="25">
        <v>79.75650429725647</v>
      </c>
      <c r="E101" s="25">
        <v>73.809915781021118</v>
      </c>
      <c r="F101" s="25">
        <v>78.551244735717773</v>
      </c>
      <c r="G101" s="25">
        <v>27.403849999999998</v>
      </c>
      <c r="H101" s="25">
        <v>16.826920000000001</v>
      </c>
      <c r="I101" s="24">
        <v>23.809519999999999</v>
      </c>
      <c r="J101" s="24">
        <v>23.076920000000001</v>
      </c>
      <c r="K101" s="24">
        <v>33.653849999999998</v>
      </c>
      <c r="L101" s="24">
        <v>39.40887</v>
      </c>
      <c r="M101" s="73">
        <v>32.799999999999997</v>
      </c>
    </row>
    <row r="102" spans="1:13" x14ac:dyDescent="0.2">
      <c r="A102" t="s">
        <v>129</v>
      </c>
      <c r="B102" t="s">
        <v>199</v>
      </c>
      <c r="C102" s="25">
        <v>72.300918579101562</v>
      </c>
      <c r="D102" s="25">
        <v>90.854781866073608</v>
      </c>
      <c r="E102" s="25">
        <v>36.471712589263916</v>
      </c>
      <c r="F102" s="25">
        <v>93.913882970809937</v>
      </c>
      <c r="G102" s="25">
        <v>96.153850000000006</v>
      </c>
      <c r="H102" s="25">
        <v>96.634609999999995</v>
      </c>
      <c r="I102" s="24">
        <v>78.095240000000004</v>
      </c>
      <c r="J102" s="24">
        <v>99.038460000000001</v>
      </c>
      <c r="K102" s="24">
        <v>96.153850000000006</v>
      </c>
      <c r="L102" s="24">
        <v>97.044330000000002</v>
      </c>
      <c r="M102" s="73">
        <v>28.5</v>
      </c>
    </row>
    <row r="103" spans="1:13" x14ac:dyDescent="0.2">
      <c r="A103" t="s">
        <v>130</v>
      </c>
      <c r="B103" t="s">
        <v>200</v>
      </c>
      <c r="C103" s="25">
        <v>73.202629089355469</v>
      </c>
      <c r="D103" s="25">
        <v>93.621748685836792</v>
      </c>
      <c r="E103" s="25">
        <v>22.11388498544693</v>
      </c>
      <c r="F103" s="25">
        <v>94.9118971824646</v>
      </c>
      <c r="G103" s="25">
        <v>99.519229999999993</v>
      </c>
      <c r="H103" s="25">
        <v>93.75</v>
      </c>
      <c r="I103" s="24">
        <v>99.047619999999995</v>
      </c>
      <c r="J103" s="24">
        <v>98.557689999999994</v>
      </c>
      <c r="K103" s="24">
        <v>98.076920000000001</v>
      </c>
      <c r="L103" s="24">
        <v>99.507390000000001</v>
      </c>
      <c r="M103" s="73" t="s">
        <v>11</v>
      </c>
    </row>
    <row r="104" spans="1:13" x14ac:dyDescent="0.2">
      <c r="A104" t="s">
        <v>131</v>
      </c>
      <c r="B104" t="s">
        <v>202</v>
      </c>
      <c r="C104" s="25">
        <v>67.507179260253906</v>
      </c>
      <c r="D104" s="25">
        <v>86.390286684036255</v>
      </c>
      <c r="E104" s="25">
        <v>66.595011949539185</v>
      </c>
      <c r="F104" s="25">
        <v>85.749703645706177</v>
      </c>
      <c r="G104" s="25">
        <v>12.98077</v>
      </c>
      <c r="H104" s="25">
        <v>19.23077</v>
      </c>
      <c r="I104" s="24">
        <v>18.09524</v>
      </c>
      <c r="J104" s="24">
        <v>25</v>
      </c>
      <c r="K104" s="24">
        <v>14.90385</v>
      </c>
      <c r="L104" s="24">
        <v>18.71921</v>
      </c>
      <c r="M104" s="73">
        <v>46.2</v>
      </c>
    </row>
    <row r="105" spans="1:13" x14ac:dyDescent="0.2">
      <c r="A105" t="s">
        <v>132</v>
      </c>
      <c r="B105" t="s">
        <v>208</v>
      </c>
      <c r="C105" s="25">
        <v>53.500095367431641</v>
      </c>
      <c r="D105" s="25">
        <v>75.977212190628052</v>
      </c>
      <c r="E105" s="25">
        <v>72.253018617630005</v>
      </c>
      <c r="F105" s="25">
        <v>61.74350380897522</v>
      </c>
      <c r="G105" s="25">
        <v>31.25</v>
      </c>
      <c r="H105" s="25">
        <v>20.192309999999999</v>
      </c>
      <c r="I105" s="24">
        <v>11.428570000000001</v>
      </c>
      <c r="J105" s="24">
        <v>27.884609999999999</v>
      </c>
      <c r="K105" s="24">
        <v>30.288460000000001</v>
      </c>
      <c r="L105" s="24">
        <v>31.034479999999999</v>
      </c>
      <c r="M105" s="73">
        <v>34.299999999999997</v>
      </c>
    </row>
    <row r="106" spans="1:13" x14ac:dyDescent="0.2">
      <c r="A106" t="s">
        <v>133</v>
      </c>
      <c r="B106" t="s">
        <v>208</v>
      </c>
      <c r="C106" s="25">
        <v>49.861907958984375</v>
      </c>
      <c r="D106" s="25">
        <v>75.95784068107605</v>
      </c>
      <c r="E106" s="25">
        <v>86.187434196472168</v>
      </c>
      <c r="F106" s="25">
        <v>73.721688985824585</v>
      </c>
      <c r="G106" s="25">
        <v>13.461539999999999</v>
      </c>
      <c r="H106" s="25">
        <v>14.90385</v>
      </c>
      <c r="I106" s="24">
        <v>4.2857139999999996</v>
      </c>
      <c r="J106" s="24">
        <v>17.307690000000001</v>
      </c>
      <c r="K106" s="24">
        <v>18.26923</v>
      </c>
      <c r="L106" s="24">
        <v>33.497540000000001</v>
      </c>
      <c r="M106" s="73">
        <v>43</v>
      </c>
    </row>
    <row r="107" spans="1:13" x14ac:dyDescent="0.2">
      <c r="A107" t="s">
        <v>135</v>
      </c>
      <c r="B107" t="s">
        <v>199</v>
      </c>
      <c r="C107" s="25">
        <v>73.200782775878906</v>
      </c>
      <c r="D107" s="25">
        <v>95.575028657913208</v>
      </c>
      <c r="E107" s="25">
        <v>26.321819424629211</v>
      </c>
      <c r="F107" s="25">
        <v>95.248657464981079</v>
      </c>
      <c r="G107" s="25">
        <v>97.596149999999994</v>
      </c>
      <c r="H107" s="25">
        <v>97.596149999999994</v>
      </c>
      <c r="I107" s="24">
        <v>90.476190000000003</v>
      </c>
      <c r="J107" s="24">
        <v>95.673079999999999</v>
      </c>
      <c r="K107" s="24">
        <v>99.519229999999993</v>
      </c>
      <c r="L107" s="24">
        <v>100</v>
      </c>
      <c r="M107" s="73">
        <v>27</v>
      </c>
    </row>
    <row r="108" spans="1:13" x14ac:dyDescent="0.2">
      <c r="A108" t="s">
        <v>137</v>
      </c>
      <c r="B108" t="s">
        <v>210</v>
      </c>
      <c r="C108" s="25">
        <v>58.253135681152344</v>
      </c>
      <c r="D108" s="25">
        <v>73.483371734619141</v>
      </c>
      <c r="E108" s="25">
        <v>74.570542573928833</v>
      </c>
      <c r="F108" s="25">
        <v>68.906229734420776</v>
      </c>
      <c r="G108" s="25">
        <v>23.557690000000001</v>
      </c>
      <c r="H108" s="25">
        <v>26.923079999999999</v>
      </c>
      <c r="I108" s="24">
        <v>3.3333330000000001</v>
      </c>
      <c r="J108" s="24">
        <v>27.403849999999998</v>
      </c>
      <c r="K108" s="24">
        <v>27.884609999999999</v>
      </c>
      <c r="L108" s="24">
        <v>25.615760000000002</v>
      </c>
      <c r="M108" s="73">
        <v>33.5</v>
      </c>
    </row>
    <row r="109" spans="1:13" x14ac:dyDescent="0.2">
      <c r="A109" t="s">
        <v>139</v>
      </c>
      <c r="B109" t="s">
        <v>202</v>
      </c>
      <c r="C109" s="25">
        <v>69.603012084960938</v>
      </c>
      <c r="D109" s="25">
        <v>88.036650419235229</v>
      </c>
      <c r="E109" s="25">
        <v>85.15889048576355</v>
      </c>
      <c r="F109" s="25">
        <v>90.209448337554932</v>
      </c>
      <c r="G109" s="25">
        <v>32.211539999999999</v>
      </c>
      <c r="H109" s="25">
        <v>51.923079999999999</v>
      </c>
      <c r="I109" s="24">
        <v>56.190480000000001</v>
      </c>
      <c r="J109" s="24">
        <v>66.346149999999994</v>
      </c>
      <c r="K109" s="24">
        <v>52.403849999999998</v>
      </c>
      <c r="L109" s="24">
        <v>68.472909999999999</v>
      </c>
      <c r="M109" s="73">
        <v>49.2</v>
      </c>
    </row>
    <row r="110" spans="1:13" x14ac:dyDescent="0.2">
      <c r="A110" t="s">
        <v>141</v>
      </c>
      <c r="B110" t="s">
        <v>202</v>
      </c>
      <c r="C110" s="25">
        <v>65.639938354492188</v>
      </c>
      <c r="D110" s="25">
        <v>88.592344522476196</v>
      </c>
      <c r="E110" s="25">
        <v>83.478850126266479</v>
      </c>
      <c r="F110" s="25">
        <v>89.87278938293457</v>
      </c>
      <c r="G110" s="25">
        <v>20.673079999999999</v>
      </c>
      <c r="H110" s="25">
        <v>34.134619999999998</v>
      </c>
      <c r="I110" s="24">
        <v>42.380949999999999</v>
      </c>
      <c r="J110" s="24">
        <v>48.557690000000001</v>
      </c>
      <c r="K110" s="24">
        <v>32.211539999999999</v>
      </c>
      <c r="L110" s="24">
        <v>49.261090000000003</v>
      </c>
      <c r="M110" s="73">
        <v>46.2</v>
      </c>
    </row>
    <row r="111" spans="1:13" x14ac:dyDescent="0.2">
      <c r="A111" t="s">
        <v>142</v>
      </c>
      <c r="B111" t="s">
        <v>202</v>
      </c>
      <c r="C111" s="25">
        <v>68.100234985351562</v>
      </c>
      <c r="D111" s="25">
        <v>82.476609945297241</v>
      </c>
      <c r="E111" s="25">
        <v>89.371496438980103</v>
      </c>
      <c r="F111" s="25">
        <v>83.107525110244751</v>
      </c>
      <c r="G111" s="25">
        <v>34.615380000000002</v>
      </c>
      <c r="H111" s="25">
        <v>44.23077</v>
      </c>
      <c r="I111" s="24">
        <v>37.142859999999999</v>
      </c>
      <c r="J111" s="24">
        <v>71.153850000000006</v>
      </c>
      <c r="K111" s="24">
        <v>32.692309999999999</v>
      </c>
      <c r="L111" s="24">
        <v>55.172409999999999</v>
      </c>
      <c r="M111" s="73">
        <v>42.8</v>
      </c>
    </row>
    <row r="112" spans="1:13" x14ac:dyDescent="0.2">
      <c r="A112" t="s">
        <v>143</v>
      </c>
      <c r="B112" t="s">
        <v>205</v>
      </c>
      <c r="C112" s="25">
        <v>61.926761627197266</v>
      </c>
      <c r="D112" s="25">
        <v>91.546344757080078</v>
      </c>
      <c r="E112" s="25">
        <v>73.363411426544189</v>
      </c>
      <c r="F112" s="25">
        <v>84.673005342483521</v>
      </c>
      <c r="G112" s="25">
        <v>34.134619999999998</v>
      </c>
      <c r="H112" s="25">
        <v>55.288460000000001</v>
      </c>
      <c r="I112" s="24">
        <v>12.857139999999999</v>
      </c>
      <c r="J112" s="24">
        <v>56.73077</v>
      </c>
      <c r="K112" s="24">
        <v>34.134619999999998</v>
      </c>
      <c r="L112" s="24">
        <v>47.783250000000002</v>
      </c>
      <c r="M112" s="73">
        <v>44.4</v>
      </c>
    </row>
    <row r="113" spans="1:13" x14ac:dyDescent="0.2">
      <c r="A113" t="s">
        <v>144</v>
      </c>
      <c r="B113" t="s">
        <v>203</v>
      </c>
      <c r="C113" s="25">
        <v>69.311134338378906</v>
      </c>
      <c r="D113" s="25">
        <v>86.205577850341797</v>
      </c>
      <c r="E113" s="25">
        <v>68.692702054977417</v>
      </c>
      <c r="F113" s="25">
        <v>87.425744533538818</v>
      </c>
      <c r="G113" s="25">
        <v>74.519229999999993</v>
      </c>
      <c r="H113" s="25">
        <v>75</v>
      </c>
      <c r="I113" s="24">
        <v>65.714290000000005</v>
      </c>
      <c r="J113" s="24">
        <v>78.365390000000005</v>
      </c>
      <c r="K113" s="24">
        <v>66.826920000000001</v>
      </c>
      <c r="L113" s="24">
        <v>71.921180000000007</v>
      </c>
      <c r="M113" s="73">
        <v>29.7</v>
      </c>
    </row>
    <row r="114" spans="1:13" x14ac:dyDescent="0.2">
      <c r="A114" t="s">
        <v>145</v>
      </c>
      <c r="B114" t="s">
        <v>199</v>
      </c>
      <c r="C114" s="25">
        <v>72.402023315429688</v>
      </c>
      <c r="D114" s="25">
        <v>88.874781131744385</v>
      </c>
      <c r="E114" s="25">
        <v>89.262950420379639</v>
      </c>
      <c r="F114" s="25">
        <v>88.659071922302246</v>
      </c>
      <c r="G114" s="25">
        <v>80.288460000000001</v>
      </c>
      <c r="H114" s="25">
        <v>86.538460000000001</v>
      </c>
      <c r="I114" s="24">
        <v>89.523809999999997</v>
      </c>
      <c r="J114" s="24">
        <v>78.846149999999994</v>
      </c>
      <c r="K114" s="24">
        <v>85.096149999999994</v>
      </c>
      <c r="L114" s="24">
        <v>88.66995</v>
      </c>
      <c r="M114" s="73">
        <v>33.799999999999997</v>
      </c>
    </row>
    <row r="115" spans="1:13" x14ac:dyDescent="0.2">
      <c r="A115" t="s">
        <v>148</v>
      </c>
      <c r="B115" t="s">
        <v>203</v>
      </c>
      <c r="C115" s="25">
        <v>67.207237243652344</v>
      </c>
      <c r="D115" s="25">
        <v>84.282320737838745</v>
      </c>
      <c r="E115" s="25">
        <v>93.430024385452271</v>
      </c>
      <c r="F115" s="25">
        <v>82.516151666641235</v>
      </c>
      <c r="G115" s="25">
        <v>52.403849999999998</v>
      </c>
      <c r="H115" s="25">
        <v>43.26923</v>
      </c>
      <c r="I115" s="24">
        <v>48.571429999999999</v>
      </c>
      <c r="J115" s="24">
        <v>67.307689999999994</v>
      </c>
      <c r="K115" s="24">
        <v>63.461539999999999</v>
      </c>
      <c r="L115" s="24">
        <v>61.576349999999998</v>
      </c>
      <c r="M115" s="73">
        <v>36</v>
      </c>
    </row>
    <row r="116" spans="1:13" x14ac:dyDescent="0.2">
      <c r="A116" t="s">
        <v>149</v>
      </c>
      <c r="B116" t="s">
        <v>207</v>
      </c>
      <c r="C116" s="25">
        <v>64.100456237792969</v>
      </c>
      <c r="D116" s="25">
        <v>72.989261150360107</v>
      </c>
      <c r="E116" s="25">
        <v>86.480259895324707</v>
      </c>
      <c r="F116" s="25">
        <v>90.315073728561401</v>
      </c>
      <c r="G116" s="25">
        <v>21.153849999999998</v>
      </c>
      <c r="H116" s="25">
        <v>50.961539999999999</v>
      </c>
      <c r="I116" s="24">
        <v>29.047619999999998</v>
      </c>
      <c r="J116" s="24">
        <v>31.73077</v>
      </c>
      <c r="K116" s="24">
        <v>20.673079999999999</v>
      </c>
      <c r="L116" s="24">
        <v>19.211819999999999</v>
      </c>
      <c r="M116" s="73">
        <v>37.5</v>
      </c>
    </row>
    <row r="117" spans="1:13" x14ac:dyDescent="0.2">
      <c r="A117" t="s">
        <v>150</v>
      </c>
      <c r="B117" t="s">
        <v>208</v>
      </c>
      <c r="C117" s="25">
        <v>61.098846435546875</v>
      </c>
      <c r="D117" s="25">
        <v>90.058940649032593</v>
      </c>
      <c r="E117" s="25">
        <v>18.354117870330811</v>
      </c>
      <c r="F117" s="25">
        <v>54.083544015884399</v>
      </c>
      <c r="G117" s="25">
        <v>71.153850000000006</v>
      </c>
      <c r="H117" s="25">
        <v>62.01923</v>
      </c>
      <c r="I117" s="24">
        <v>52.857140000000001</v>
      </c>
      <c r="J117" s="24">
        <v>59.134619999999998</v>
      </c>
      <c r="K117" s="24">
        <v>58.173079999999999</v>
      </c>
      <c r="L117" s="24">
        <v>17.241379999999999</v>
      </c>
      <c r="M117" s="73">
        <v>43.7</v>
      </c>
    </row>
    <row r="118" spans="1:13" x14ac:dyDescent="0.2">
      <c r="A118" t="s">
        <v>153</v>
      </c>
      <c r="B118" t="s">
        <v>201</v>
      </c>
      <c r="C118" s="25">
        <v>66.305145263671875</v>
      </c>
      <c r="D118" s="25">
        <v>85.419124364852905</v>
      </c>
      <c r="E118" s="25">
        <v>68.261951208114624</v>
      </c>
      <c r="F118" s="25">
        <v>87.406706809997559</v>
      </c>
      <c r="G118" s="25">
        <v>65.865390000000005</v>
      </c>
      <c r="H118" s="25">
        <v>64.903850000000006</v>
      </c>
      <c r="I118" s="24">
        <v>28.571429999999999</v>
      </c>
      <c r="J118" s="24">
        <v>53.365380000000002</v>
      </c>
      <c r="K118" s="24">
        <v>58.653849999999998</v>
      </c>
      <c r="L118" s="24">
        <v>5.9113300000000004</v>
      </c>
      <c r="M118" s="73" t="s">
        <v>11</v>
      </c>
    </row>
    <row r="119" spans="1:13" x14ac:dyDescent="0.2">
      <c r="A119" t="s">
        <v>154</v>
      </c>
      <c r="B119" t="s">
        <v>208</v>
      </c>
      <c r="C119" s="25">
        <v>59.599151611328125</v>
      </c>
      <c r="D119" s="25">
        <v>69.059616327285767</v>
      </c>
      <c r="E119" s="25">
        <v>80.878514051437378</v>
      </c>
      <c r="F119" s="25">
        <v>72.361600399017334</v>
      </c>
      <c r="G119" s="25">
        <v>56.73077</v>
      </c>
      <c r="H119" s="25">
        <v>42.307690000000001</v>
      </c>
      <c r="I119" s="24">
        <v>42.857140000000001</v>
      </c>
      <c r="J119" s="24">
        <v>49.51923</v>
      </c>
      <c r="K119" s="24">
        <v>47.596150000000002</v>
      </c>
      <c r="L119" s="24">
        <v>55.665019999999998</v>
      </c>
      <c r="M119" s="73">
        <v>40.299999999999997</v>
      </c>
    </row>
    <row r="120" spans="1:13" x14ac:dyDescent="0.2">
      <c r="A120" t="s">
        <v>155</v>
      </c>
      <c r="B120" t="s">
        <v>203</v>
      </c>
      <c r="C120" s="25">
        <v>68.210205078125</v>
      </c>
      <c r="D120" s="25">
        <v>72.649586200714111</v>
      </c>
      <c r="E120" s="25">
        <v>84.35090184211731</v>
      </c>
      <c r="F120" s="25">
        <v>88.147574663162231</v>
      </c>
      <c r="G120" s="25">
        <v>41.826920000000001</v>
      </c>
      <c r="H120" s="25">
        <v>56.73077</v>
      </c>
      <c r="I120" s="24">
        <v>49.523809999999997</v>
      </c>
      <c r="J120" s="24">
        <v>56.25</v>
      </c>
      <c r="K120" s="24">
        <v>49.038460000000001</v>
      </c>
      <c r="L120" s="24">
        <v>46.305419999999998</v>
      </c>
      <c r="M120" s="73">
        <v>36.200000000000003</v>
      </c>
    </row>
    <row r="121" spans="1:13" x14ac:dyDescent="0.2">
      <c r="A121" t="s">
        <v>157</v>
      </c>
      <c r="B121" t="s">
        <v>208</v>
      </c>
      <c r="C121" s="25">
        <v>50.865142822265625</v>
      </c>
      <c r="D121" s="25">
        <v>71.531504392623901</v>
      </c>
      <c r="E121" s="25">
        <v>86.133068799972534</v>
      </c>
      <c r="F121" s="25">
        <v>63.614201545715332</v>
      </c>
      <c r="G121" s="25">
        <v>37.01923</v>
      </c>
      <c r="H121" s="25">
        <v>11.538460000000001</v>
      </c>
      <c r="I121" s="24">
        <v>44.285710000000002</v>
      </c>
      <c r="J121" s="24">
        <v>15.38461</v>
      </c>
      <c r="K121" s="24">
        <v>22.596150000000002</v>
      </c>
      <c r="L121" s="24">
        <v>38.916260000000001</v>
      </c>
      <c r="M121" s="73">
        <v>35.700000000000003</v>
      </c>
    </row>
    <row r="122" spans="1:13" x14ac:dyDescent="0.2">
      <c r="A122" t="s">
        <v>158</v>
      </c>
      <c r="B122" t="s">
        <v>205</v>
      </c>
      <c r="C122" s="25">
        <v>76.804580688476562</v>
      </c>
      <c r="D122" s="25">
        <v>92.664533853530884</v>
      </c>
      <c r="E122" s="25">
        <v>10.978419333696365</v>
      </c>
      <c r="F122" s="25">
        <v>91.026896238327026</v>
      </c>
      <c r="G122" s="25">
        <v>99.038460000000001</v>
      </c>
      <c r="H122" s="25">
        <v>100</v>
      </c>
      <c r="I122" s="24">
        <v>98.571430000000007</v>
      </c>
      <c r="J122" s="24">
        <v>99.519229999999993</v>
      </c>
      <c r="K122" s="24">
        <v>97.115390000000005</v>
      </c>
      <c r="L122" s="24">
        <v>41.871920000000003</v>
      </c>
      <c r="M122" s="73" t="s">
        <v>11</v>
      </c>
    </row>
    <row r="123" spans="1:13" x14ac:dyDescent="0.2">
      <c r="A123" t="s">
        <v>206</v>
      </c>
      <c r="B123" t="s">
        <v>203</v>
      </c>
      <c r="C123" s="25">
        <v>68.906341552734375</v>
      </c>
      <c r="D123" s="25">
        <v>74.995267391204834</v>
      </c>
      <c r="E123" s="25">
        <v>91.809612512588501</v>
      </c>
      <c r="F123" s="25">
        <v>92.249375581741333</v>
      </c>
      <c r="G123" s="25">
        <v>66.346149999999994</v>
      </c>
      <c r="H123" s="25">
        <v>75.480770000000007</v>
      </c>
      <c r="I123" s="24">
        <v>72.380949999999999</v>
      </c>
      <c r="J123" s="24">
        <v>75.961539999999999</v>
      </c>
      <c r="K123" s="24">
        <v>70.192310000000006</v>
      </c>
      <c r="L123" s="24">
        <v>76.847290000000001</v>
      </c>
      <c r="M123" s="73">
        <v>25.2</v>
      </c>
    </row>
    <row r="124" spans="1:13" x14ac:dyDescent="0.2">
      <c r="A124" t="s">
        <v>160</v>
      </c>
      <c r="B124" t="s">
        <v>203</v>
      </c>
      <c r="C124" s="25">
        <v>71.102989196777344</v>
      </c>
      <c r="D124" s="25">
        <v>93.614262342453003</v>
      </c>
      <c r="E124" s="25">
        <v>81.707102060317993</v>
      </c>
      <c r="F124" s="25">
        <v>93.95756721496582</v>
      </c>
      <c r="G124" s="25">
        <v>80.769229999999993</v>
      </c>
      <c r="H124" s="25">
        <v>83.173079999999999</v>
      </c>
      <c r="I124" s="24">
        <v>80</v>
      </c>
      <c r="J124" s="24">
        <v>75</v>
      </c>
      <c r="K124" s="24">
        <v>82.692310000000006</v>
      </c>
      <c r="L124" s="24">
        <v>79.31035</v>
      </c>
      <c r="M124" s="73">
        <v>24.2</v>
      </c>
    </row>
    <row r="125" spans="1:13" x14ac:dyDescent="0.2">
      <c r="A125" t="s">
        <v>163</v>
      </c>
      <c r="B125" t="s">
        <v>208</v>
      </c>
      <c r="C125" s="25">
        <v>56.506011962890625</v>
      </c>
      <c r="D125" s="25">
        <v>75.933009386062622</v>
      </c>
      <c r="E125" s="25">
        <v>84.342384338378906</v>
      </c>
      <c r="F125" s="25">
        <v>85.253226757049561</v>
      </c>
      <c r="G125" s="25">
        <v>57.211539999999999</v>
      </c>
      <c r="H125" s="25">
        <v>66.346149999999994</v>
      </c>
      <c r="I125" s="24">
        <v>36.190480000000001</v>
      </c>
      <c r="J125" s="24">
        <v>61.538460000000001</v>
      </c>
      <c r="K125" s="24">
        <v>50.961539999999999</v>
      </c>
      <c r="L125" s="24">
        <v>70.443349999999995</v>
      </c>
      <c r="M125" s="73">
        <v>63</v>
      </c>
    </row>
    <row r="126" spans="1:13" x14ac:dyDescent="0.2">
      <c r="A126" t="s">
        <v>209</v>
      </c>
      <c r="B126" t="s">
        <v>204</v>
      </c>
      <c r="C126" s="25">
        <v>73.602729797363281</v>
      </c>
      <c r="D126" s="25">
        <v>61.296510696411133</v>
      </c>
      <c r="E126" s="25">
        <v>78.906744718551636</v>
      </c>
      <c r="F126" s="25">
        <v>79.938715696334839</v>
      </c>
      <c r="G126" s="25">
        <v>72.115390000000005</v>
      </c>
      <c r="H126" s="25">
        <v>84.134609999999995</v>
      </c>
      <c r="I126" s="24">
        <v>65.238100000000003</v>
      </c>
      <c r="J126" s="24">
        <v>82.211539999999999</v>
      </c>
      <c r="K126" s="24">
        <v>86.057689999999994</v>
      </c>
      <c r="L126" s="24">
        <v>73.891620000000003</v>
      </c>
      <c r="M126" s="73">
        <v>31.6</v>
      </c>
    </row>
    <row r="127" spans="1:13" x14ac:dyDescent="0.2">
      <c r="A127" t="s">
        <v>164</v>
      </c>
      <c r="B127" t="s">
        <v>208</v>
      </c>
      <c r="C127" s="25">
        <v>51</v>
      </c>
      <c r="D127" s="25">
        <v>45.131361484527588</v>
      </c>
      <c r="E127" s="25">
        <v>76.341730356216431</v>
      </c>
      <c r="F127" s="25">
        <v>55.370712280273438</v>
      </c>
      <c r="G127" s="25">
        <v>0.48076920000000001</v>
      </c>
      <c r="H127" s="25">
        <v>0</v>
      </c>
      <c r="I127" s="24">
        <v>2.3809520000000002</v>
      </c>
      <c r="J127" s="24">
        <v>2.4038460000000001</v>
      </c>
      <c r="K127" s="24">
        <v>1.4423079999999999</v>
      </c>
      <c r="L127" s="24">
        <v>1.477833</v>
      </c>
      <c r="M127" s="73">
        <v>46.3</v>
      </c>
    </row>
    <row r="128" spans="1:13" x14ac:dyDescent="0.2">
      <c r="A128" t="s">
        <v>165</v>
      </c>
      <c r="B128" t="s">
        <v>199</v>
      </c>
      <c r="C128" s="25">
        <v>74.4027099609375</v>
      </c>
      <c r="D128" s="25">
        <v>75.198954343795776</v>
      </c>
      <c r="E128" s="25">
        <v>76.585990190505981</v>
      </c>
      <c r="F128" s="25">
        <v>92.112541198730469</v>
      </c>
      <c r="G128" s="25">
        <v>72.596149999999994</v>
      </c>
      <c r="H128" s="25">
        <v>79.326920000000001</v>
      </c>
      <c r="I128" s="24">
        <v>55.23809</v>
      </c>
      <c r="J128" s="24">
        <v>80.288460000000001</v>
      </c>
      <c r="K128" s="24">
        <v>80.288460000000001</v>
      </c>
      <c r="L128" s="24">
        <v>82.758619999999993</v>
      </c>
      <c r="M128" s="73">
        <v>34.700000000000003</v>
      </c>
    </row>
    <row r="129" spans="1:13" x14ac:dyDescent="0.2">
      <c r="A129" t="s">
        <v>166</v>
      </c>
      <c r="B129" t="s">
        <v>210</v>
      </c>
      <c r="C129" s="25">
        <v>67.200065612792969</v>
      </c>
      <c r="D129" s="25">
        <v>83.763366937637329</v>
      </c>
      <c r="E129" s="25">
        <v>85.90017557144165</v>
      </c>
      <c r="F129" s="25">
        <v>82.53740668296814</v>
      </c>
      <c r="G129" s="25">
        <v>43.26923</v>
      </c>
      <c r="H129" s="25">
        <v>45.192309999999999</v>
      </c>
      <c r="I129" s="24">
        <v>40.476190000000003</v>
      </c>
      <c r="J129" s="24">
        <v>47.115380000000002</v>
      </c>
      <c r="K129" s="24">
        <v>55.76923</v>
      </c>
      <c r="L129" s="24">
        <v>46.798029999999997</v>
      </c>
      <c r="M129" s="73">
        <v>39.799999999999997</v>
      </c>
    </row>
    <row r="130" spans="1:13" x14ac:dyDescent="0.2">
      <c r="A130" t="s">
        <v>169</v>
      </c>
      <c r="B130" t="s">
        <v>199</v>
      </c>
      <c r="C130" s="25">
        <v>72.60076904296875</v>
      </c>
      <c r="D130" s="25">
        <v>93.914419412612915</v>
      </c>
      <c r="E130" s="25">
        <v>25.088018178939819</v>
      </c>
      <c r="F130" s="25">
        <v>92.6311194896698</v>
      </c>
      <c r="G130" s="25">
        <v>98.076920000000001</v>
      </c>
      <c r="H130" s="25">
        <v>96.153850000000006</v>
      </c>
      <c r="I130" s="24">
        <v>80.476190000000003</v>
      </c>
      <c r="J130" s="24">
        <v>97.596149999999994</v>
      </c>
      <c r="K130" s="24">
        <v>98.557689999999994</v>
      </c>
      <c r="L130" s="24">
        <v>97.536950000000004</v>
      </c>
      <c r="M130" s="73">
        <v>28.8</v>
      </c>
    </row>
    <row r="131" spans="1:13" x14ac:dyDescent="0.2">
      <c r="A131" t="s">
        <v>170</v>
      </c>
      <c r="B131" t="s">
        <v>199</v>
      </c>
      <c r="C131" s="25">
        <v>74.102447509765625</v>
      </c>
      <c r="D131" s="25">
        <v>92.133665084838867</v>
      </c>
      <c r="E131" s="25">
        <v>30.372843146324158</v>
      </c>
      <c r="F131" s="25">
        <v>94.284659624099731</v>
      </c>
      <c r="G131" s="25">
        <v>96.634609999999995</v>
      </c>
      <c r="H131" s="25">
        <v>99.519229999999993</v>
      </c>
      <c r="I131" s="24">
        <v>95.238100000000003</v>
      </c>
      <c r="J131" s="24">
        <v>96.634609999999995</v>
      </c>
      <c r="K131" s="24">
        <v>99.038460000000001</v>
      </c>
      <c r="L131" s="24">
        <v>99.014780000000002</v>
      </c>
      <c r="M131" s="73">
        <v>32.700000000000003</v>
      </c>
    </row>
    <row r="132" spans="1:13" x14ac:dyDescent="0.2">
      <c r="A132" t="s">
        <v>172</v>
      </c>
      <c r="B132" t="s">
        <v>204</v>
      </c>
      <c r="C132" s="25">
        <v>69.599998474121094</v>
      </c>
      <c r="D132" s="25">
        <v>77.153033018112183</v>
      </c>
      <c r="E132" s="25">
        <v>73.188292980194092</v>
      </c>
      <c r="F132" s="25">
        <v>89.430910348892212</v>
      </c>
      <c r="G132" s="25">
        <v>82.211539999999999</v>
      </c>
      <c r="H132" s="25">
        <v>88.461539999999999</v>
      </c>
      <c r="I132" s="24">
        <v>75.714290000000005</v>
      </c>
      <c r="J132" s="24">
        <v>89.423079999999999</v>
      </c>
      <c r="K132" s="24">
        <v>83.173079999999999</v>
      </c>
      <c r="L132" s="24">
        <v>78.817729999999997</v>
      </c>
      <c r="M132" s="73" t="s">
        <v>11</v>
      </c>
    </row>
    <row r="133" spans="1:13" x14ac:dyDescent="0.2">
      <c r="A133" t="s">
        <v>173</v>
      </c>
      <c r="B133" t="s">
        <v>207</v>
      </c>
      <c r="C133" s="25">
        <v>64.104591369628906</v>
      </c>
      <c r="D133" s="25">
        <v>83.138340711593628</v>
      </c>
      <c r="E133" s="25">
        <v>59.207606315612793</v>
      </c>
      <c r="F133" s="25">
        <v>83.52971076965332</v>
      </c>
      <c r="G133" s="25">
        <v>6.25</v>
      </c>
      <c r="H133" s="25">
        <v>12.01923</v>
      </c>
      <c r="I133" s="24">
        <v>20</v>
      </c>
      <c r="J133" s="24">
        <v>12.5</v>
      </c>
      <c r="K133" s="24">
        <v>7.6923069999999996</v>
      </c>
      <c r="L133" s="24">
        <v>4.9261080000000002</v>
      </c>
      <c r="M133" s="73">
        <v>34</v>
      </c>
    </row>
    <row r="134" spans="1:13" x14ac:dyDescent="0.2">
      <c r="A134" t="s">
        <v>174</v>
      </c>
      <c r="B134" t="s">
        <v>208</v>
      </c>
      <c r="C134" s="25">
        <v>57.496074676513672</v>
      </c>
      <c r="D134" s="25">
        <v>82.153975963592529</v>
      </c>
      <c r="E134" s="25">
        <v>61.979943513870239</v>
      </c>
      <c r="F134" s="25">
        <v>68.893319368362427</v>
      </c>
      <c r="G134" s="25">
        <v>39.423079999999999</v>
      </c>
      <c r="H134" s="25">
        <v>21.153849999999998</v>
      </c>
      <c r="I134" s="24">
        <v>26.190480000000001</v>
      </c>
      <c r="J134" s="24">
        <v>29.326920000000001</v>
      </c>
      <c r="K134" s="24">
        <v>31.25</v>
      </c>
      <c r="L134" s="24">
        <v>34.482759999999999</v>
      </c>
      <c r="M134" s="73">
        <v>40.5</v>
      </c>
    </row>
    <row r="135" spans="1:13" x14ac:dyDescent="0.2">
      <c r="A135" t="s">
        <v>175</v>
      </c>
      <c r="B135" t="s">
        <v>205</v>
      </c>
      <c r="C135" s="25">
        <v>67.250595092773438</v>
      </c>
      <c r="D135" s="25">
        <v>90.506303310394287</v>
      </c>
      <c r="E135" s="25">
        <v>88.627231121063232</v>
      </c>
      <c r="F135" s="25">
        <v>88.99732232093811</v>
      </c>
      <c r="G135" s="25">
        <v>40.865380000000002</v>
      </c>
      <c r="H135" s="25">
        <v>66.826920000000001</v>
      </c>
      <c r="I135" s="24">
        <v>19.523810000000001</v>
      </c>
      <c r="J135" s="24">
        <v>59.615380000000002</v>
      </c>
      <c r="K135" s="24">
        <v>54.807690000000001</v>
      </c>
      <c r="L135" s="24">
        <v>20.197040000000001</v>
      </c>
      <c r="M135" s="73">
        <v>36.4</v>
      </c>
    </row>
    <row r="136" spans="1:13" x14ac:dyDescent="0.2">
      <c r="A136" t="s">
        <v>177</v>
      </c>
      <c r="B136" t="s">
        <v>208</v>
      </c>
      <c r="C136" s="25">
        <v>54.719898223876953</v>
      </c>
      <c r="D136" s="25">
        <v>64.982861280441284</v>
      </c>
      <c r="E136" s="25">
        <v>75.773346424102783</v>
      </c>
      <c r="F136" s="25">
        <v>55.131262540817261</v>
      </c>
      <c r="G136" s="25">
        <v>25.48077</v>
      </c>
      <c r="H136" s="25">
        <v>12.98077</v>
      </c>
      <c r="I136" s="24">
        <v>14.28571</v>
      </c>
      <c r="J136" s="24">
        <v>26.923079999999999</v>
      </c>
      <c r="K136" s="24">
        <v>29.807690000000001</v>
      </c>
      <c r="L136" s="24">
        <v>27.093599999999999</v>
      </c>
      <c r="M136" s="73">
        <v>43.1</v>
      </c>
    </row>
    <row r="137" spans="1:13" x14ac:dyDescent="0.2">
      <c r="A137" t="s">
        <v>179</v>
      </c>
      <c r="B137" t="s">
        <v>202</v>
      </c>
      <c r="C137" s="25">
        <v>63.5</v>
      </c>
      <c r="D137" s="25">
        <v>85.790711641311646</v>
      </c>
      <c r="E137" s="25">
        <v>91.223061084747314</v>
      </c>
      <c r="F137" s="25">
        <v>91.529417037963867</v>
      </c>
      <c r="G137" s="25">
        <v>44.23077</v>
      </c>
      <c r="H137" s="25">
        <v>60.576920000000001</v>
      </c>
      <c r="I137" s="24">
        <v>54.76191</v>
      </c>
      <c r="J137" s="24">
        <v>55.288460000000001</v>
      </c>
      <c r="K137" s="24">
        <v>50.48077</v>
      </c>
      <c r="L137" s="24">
        <v>67.487690000000001</v>
      </c>
      <c r="M137" s="73" t="s">
        <v>11</v>
      </c>
    </row>
    <row r="138" spans="1:13" x14ac:dyDescent="0.2">
      <c r="A138" t="s">
        <v>180</v>
      </c>
      <c r="B138" t="s">
        <v>201</v>
      </c>
      <c r="C138" s="25">
        <v>66.897857666015625</v>
      </c>
      <c r="D138" s="25">
        <v>59.336155652999878</v>
      </c>
      <c r="E138" s="25">
        <v>86.759024858474731</v>
      </c>
      <c r="F138" s="25">
        <v>68.871855735778809</v>
      </c>
      <c r="G138" s="25">
        <v>56.25</v>
      </c>
      <c r="H138" s="25">
        <v>48.557690000000001</v>
      </c>
      <c r="I138" s="24">
        <v>16.190480000000001</v>
      </c>
      <c r="J138" s="24">
        <v>35.576920000000001</v>
      </c>
      <c r="K138" s="24">
        <v>56.25</v>
      </c>
      <c r="L138" s="24">
        <v>53.694580000000002</v>
      </c>
      <c r="M138" s="73">
        <v>32.799999999999997</v>
      </c>
    </row>
    <row r="139" spans="1:13" x14ac:dyDescent="0.2">
      <c r="A139" t="s">
        <v>181</v>
      </c>
      <c r="B139" t="s">
        <v>201</v>
      </c>
      <c r="C139" s="25">
        <v>66.902816772460938</v>
      </c>
      <c r="D139" s="25">
        <v>60.883045196533203</v>
      </c>
      <c r="E139" s="25">
        <v>74.819737672805786</v>
      </c>
      <c r="F139" s="25">
        <v>82.63135552406311</v>
      </c>
      <c r="G139" s="25">
        <v>43.75</v>
      </c>
      <c r="H139" s="25">
        <v>53.846150000000002</v>
      </c>
      <c r="I139" s="24">
        <v>10</v>
      </c>
      <c r="J139" s="24">
        <v>52.403849999999998</v>
      </c>
      <c r="K139" s="24">
        <v>42.307690000000001</v>
      </c>
      <c r="L139" s="24">
        <v>25.123149999999999</v>
      </c>
      <c r="M139" s="73">
        <v>41.9</v>
      </c>
    </row>
    <row r="140" spans="1:13" x14ac:dyDescent="0.2">
      <c r="A140" t="s">
        <v>182</v>
      </c>
      <c r="B140" t="s">
        <v>207</v>
      </c>
      <c r="C140" s="25">
        <v>62.211708068847656</v>
      </c>
      <c r="D140" s="25">
        <v>82.645702362060547</v>
      </c>
      <c r="E140" s="25">
        <v>88.369184732437134</v>
      </c>
      <c r="F140" s="25">
        <v>95.896619558334351</v>
      </c>
      <c r="G140" s="25">
        <v>8.1730769999999993</v>
      </c>
      <c r="H140" s="25">
        <v>14.423080000000001</v>
      </c>
      <c r="I140" s="24">
        <v>45.23809</v>
      </c>
      <c r="J140" s="24">
        <v>2.8846150000000002</v>
      </c>
      <c r="K140" s="24">
        <v>6.25</v>
      </c>
      <c r="L140" s="24">
        <v>0.98522169999999998</v>
      </c>
      <c r="M140" s="73">
        <v>40.799999999999997</v>
      </c>
    </row>
    <row r="141" spans="1:13" x14ac:dyDescent="0.2">
      <c r="A141" t="s">
        <v>183</v>
      </c>
      <c r="B141" t="s">
        <v>208</v>
      </c>
      <c r="C141" s="25">
        <v>55.708202362060547</v>
      </c>
      <c r="D141" s="25">
        <v>73.171395063400269</v>
      </c>
      <c r="E141" s="25">
        <v>83.673781156539917</v>
      </c>
      <c r="F141" s="25">
        <v>76.499462127685547</v>
      </c>
      <c r="G141" s="25">
        <v>14.423080000000001</v>
      </c>
      <c r="H141" s="25">
        <v>29.807690000000001</v>
      </c>
      <c r="I141" s="24">
        <v>21.428570000000001</v>
      </c>
      <c r="J141" s="24">
        <v>41.826920000000001</v>
      </c>
      <c r="K141" s="24">
        <v>43.26923</v>
      </c>
      <c r="L141" s="24">
        <v>28.571429999999999</v>
      </c>
      <c r="M141" s="73">
        <v>42.8</v>
      </c>
    </row>
    <row r="142" spans="1:13" x14ac:dyDescent="0.2">
      <c r="A142" t="s">
        <v>184</v>
      </c>
      <c r="B142" t="s">
        <v>207</v>
      </c>
      <c r="C142" s="25">
        <v>64.606781005859375</v>
      </c>
      <c r="D142" s="25">
        <v>66.308188438415527</v>
      </c>
      <c r="E142" s="25">
        <v>92.063671350479126</v>
      </c>
      <c r="F142" s="25">
        <v>87.88793683052063</v>
      </c>
      <c r="G142" s="25">
        <v>18.26923</v>
      </c>
      <c r="H142" s="25">
        <v>38.461539999999999</v>
      </c>
      <c r="I142" s="24">
        <v>6.1904760000000003</v>
      </c>
      <c r="J142" s="24">
        <v>44.23077</v>
      </c>
      <c r="K142" s="24">
        <v>24.038460000000001</v>
      </c>
      <c r="L142" s="24">
        <v>44.827590000000001</v>
      </c>
      <c r="M142" s="73">
        <v>26.1</v>
      </c>
    </row>
    <row r="143" spans="1:13" x14ac:dyDescent="0.2">
      <c r="A143" t="s">
        <v>185</v>
      </c>
      <c r="B143" t="s">
        <v>201</v>
      </c>
      <c r="C143" s="25">
        <v>67.082786560058594</v>
      </c>
      <c r="D143" s="25">
        <v>94.134551286697388</v>
      </c>
      <c r="E143" s="25">
        <v>59.450221061706543</v>
      </c>
      <c r="F143" s="25">
        <v>84.918111562728882</v>
      </c>
      <c r="G143" s="25">
        <v>83.653850000000006</v>
      </c>
      <c r="H143" s="25">
        <v>90.384609999999995</v>
      </c>
      <c r="I143" s="24">
        <v>71.428569999999993</v>
      </c>
      <c r="J143" s="24">
        <v>79.807689999999994</v>
      </c>
      <c r="K143" s="24">
        <v>77.403850000000006</v>
      </c>
      <c r="L143" s="24">
        <v>17.733989999999999</v>
      </c>
      <c r="M143" s="73">
        <v>32.5</v>
      </c>
    </row>
    <row r="144" spans="1:13" x14ac:dyDescent="0.2">
      <c r="A144" t="s">
        <v>186</v>
      </c>
      <c r="B144" t="s">
        <v>199</v>
      </c>
      <c r="C144" s="25">
        <v>72.301605224609375</v>
      </c>
      <c r="D144" s="25">
        <v>83.47436785697937</v>
      </c>
      <c r="E144" s="25">
        <v>43.591591715812683</v>
      </c>
      <c r="F144" s="25">
        <v>93.668282032012939</v>
      </c>
      <c r="G144" s="25">
        <v>93.269229999999993</v>
      </c>
      <c r="H144" s="25">
        <v>87.980770000000007</v>
      </c>
      <c r="I144" s="24">
        <v>48.095239999999997</v>
      </c>
      <c r="J144" s="24">
        <v>96.153850000000006</v>
      </c>
      <c r="K144" s="24">
        <v>91.826920000000001</v>
      </c>
      <c r="L144" s="24">
        <v>93.596059999999994</v>
      </c>
      <c r="M144" s="73">
        <v>34.799999999999997</v>
      </c>
    </row>
    <row r="145" spans="1:13" x14ac:dyDescent="0.2">
      <c r="A145" t="s">
        <v>187</v>
      </c>
      <c r="B145" t="s">
        <v>200</v>
      </c>
      <c r="C145" s="25">
        <v>68.29949951171875</v>
      </c>
      <c r="D145" s="25">
        <v>84.261953830718994</v>
      </c>
      <c r="E145" s="25">
        <v>69.971531629562378</v>
      </c>
      <c r="F145" s="25">
        <v>91.421902179718018</v>
      </c>
      <c r="G145" s="25">
        <v>88.461539999999999</v>
      </c>
      <c r="H145" s="25">
        <v>92.307689999999994</v>
      </c>
      <c r="I145" s="24">
        <v>61.904760000000003</v>
      </c>
      <c r="J145" s="24">
        <v>92.307689999999994</v>
      </c>
      <c r="K145" s="24">
        <v>89.423079999999999</v>
      </c>
      <c r="L145" s="24">
        <v>81.280779999999993</v>
      </c>
      <c r="M145" s="73">
        <v>41.4</v>
      </c>
    </row>
    <row r="146" spans="1:13" x14ac:dyDescent="0.2">
      <c r="A146" t="s">
        <v>188</v>
      </c>
      <c r="B146" t="s">
        <v>202</v>
      </c>
      <c r="C146" s="25">
        <v>69.002548217773438</v>
      </c>
      <c r="D146" s="25">
        <v>89.239543676376343</v>
      </c>
      <c r="E146" s="25">
        <v>63.599413633346558</v>
      </c>
      <c r="F146" s="25">
        <v>92.281126976013184</v>
      </c>
      <c r="G146" s="25">
        <v>87.5</v>
      </c>
      <c r="H146" s="25">
        <v>73.076920000000001</v>
      </c>
      <c r="I146" s="24">
        <v>87.619050000000001</v>
      </c>
      <c r="J146" s="24">
        <v>69.711539999999999</v>
      </c>
      <c r="K146" s="24">
        <v>73.557689999999994</v>
      </c>
      <c r="L146" s="24">
        <v>89.162559999999999</v>
      </c>
      <c r="M146" s="73">
        <v>39.700000000000003</v>
      </c>
    </row>
    <row r="147" spans="1:13" x14ac:dyDescent="0.2">
      <c r="A147" t="s">
        <v>189</v>
      </c>
      <c r="B147" t="s">
        <v>207</v>
      </c>
      <c r="C147" s="25">
        <v>65.107574462890625</v>
      </c>
      <c r="D147" s="25">
        <v>97.49981164932251</v>
      </c>
      <c r="E147" s="25">
        <v>50.149738788604736</v>
      </c>
      <c r="F147" s="25">
        <v>92.659580707550049</v>
      </c>
      <c r="G147" s="25">
        <v>12.5</v>
      </c>
      <c r="H147" s="25">
        <v>33.653849999999998</v>
      </c>
      <c r="I147" s="24">
        <v>35.714289999999998</v>
      </c>
      <c r="J147" s="24">
        <v>12.01923</v>
      </c>
      <c r="K147" s="24">
        <v>12.98077</v>
      </c>
      <c r="L147" s="24">
        <v>6.4039409999999997</v>
      </c>
      <c r="M147" s="73">
        <v>35.299999999999997</v>
      </c>
    </row>
    <row r="148" spans="1:13" x14ac:dyDescent="0.2">
      <c r="A148" t="s">
        <v>191</v>
      </c>
      <c r="B148" t="s">
        <v>202</v>
      </c>
      <c r="C148" s="25">
        <v>66.505340576171875</v>
      </c>
      <c r="D148" s="25">
        <v>62.327831983566284</v>
      </c>
      <c r="E148" s="25">
        <v>83.703839778900146</v>
      </c>
      <c r="F148" s="25">
        <v>89.040815830230713</v>
      </c>
      <c r="G148" s="25">
        <v>4.8076930000000004</v>
      </c>
      <c r="H148" s="25">
        <v>4.8076930000000004</v>
      </c>
      <c r="I148" s="24">
        <v>9.0476189999999992</v>
      </c>
      <c r="J148" s="24">
        <v>0.48076920000000001</v>
      </c>
      <c r="K148" s="24">
        <v>0</v>
      </c>
      <c r="L148" s="24">
        <v>10.34483</v>
      </c>
      <c r="M148" s="73">
        <v>46.9</v>
      </c>
    </row>
    <row r="149" spans="1:13" x14ac:dyDescent="0.2">
      <c r="A149" t="s">
        <v>192</v>
      </c>
      <c r="B149" t="s">
        <v>205</v>
      </c>
      <c r="C149" s="25">
        <v>67.952735900878906</v>
      </c>
      <c r="D149" s="25">
        <v>93.959295749664307</v>
      </c>
      <c r="E149" s="25">
        <v>79.642122983932495</v>
      </c>
      <c r="F149" s="25">
        <v>84.998714923858643</v>
      </c>
      <c r="G149" s="25">
        <v>37.98077</v>
      </c>
      <c r="H149" s="25">
        <v>53.365380000000002</v>
      </c>
      <c r="I149" s="24">
        <v>53.809519999999999</v>
      </c>
      <c r="J149" s="24">
        <v>36.538460000000001</v>
      </c>
      <c r="K149" s="24">
        <v>54.326920000000001</v>
      </c>
      <c r="L149" s="24">
        <v>9.3596059999999994</v>
      </c>
      <c r="M149" s="73">
        <v>35.700000000000003</v>
      </c>
    </row>
    <row r="150" spans="1:13" x14ac:dyDescent="0.2">
      <c r="A150" t="s">
        <v>193</v>
      </c>
      <c r="B150" t="s">
        <v>201</v>
      </c>
      <c r="C150" s="25">
        <v>56.727283477783203</v>
      </c>
      <c r="D150" s="25">
        <v>59.992027282714844</v>
      </c>
      <c r="E150" s="25">
        <v>80.028772354125977</v>
      </c>
      <c r="F150" s="25">
        <v>81.798058748245239</v>
      </c>
      <c r="G150" s="25">
        <v>0.96153840000000002</v>
      </c>
      <c r="H150" s="25">
        <v>0.48076920000000001</v>
      </c>
      <c r="I150" s="24">
        <v>0</v>
      </c>
      <c r="J150" s="24">
        <v>5.288462</v>
      </c>
      <c r="K150" s="24">
        <v>1.9230769999999999</v>
      </c>
      <c r="L150" s="24">
        <v>3.940887</v>
      </c>
      <c r="M150" s="73">
        <v>36.700000000000003</v>
      </c>
    </row>
    <row r="151" spans="1:13" x14ac:dyDescent="0.2">
      <c r="A151" t="s">
        <v>194</v>
      </c>
      <c r="B151" t="s">
        <v>208</v>
      </c>
      <c r="C151" s="25">
        <v>55.29937744140625</v>
      </c>
      <c r="D151" s="25">
        <v>80.650025606155396</v>
      </c>
      <c r="E151" s="25">
        <v>80.128967761993408</v>
      </c>
      <c r="F151" s="25">
        <v>69.882446527481079</v>
      </c>
      <c r="G151" s="25">
        <v>27.884609999999999</v>
      </c>
      <c r="H151" s="25">
        <v>33.173079999999999</v>
      </c>
      <c r="I151" s="24">
        <v>53.333329999999997</v>
      </c>
      <c r="J151" s="24">
        <v>35.096150000000002</v>
      </c>
      <c r="K151" s="24">
        <v>40.865380000000002</v>
      </c>
      <c r="L151" s="24">
        <v>35.960590000000003</v>
      </c>
      <c r="M151" s="73">
        <v>57.1</v>
      </c>
    </row>
    <row r="152" spans="1:13" x14ac:dyDescent="0.2">
      <c r="A152" s="21" t="s">
        <v>195</v>
      </c>
      <c r="B152" s="21" t="s">
        <v>208</v>
      </c>
      <c r="C152" s="32">
        <v>55.617259979248047</v>
      </c>
      <c r="D152" s="32">
        <v>71.145790815353394</v>
      </c>
      <c r="E152" s="32">
        <v>81.023699045181274</v>
      </c>
      <c r="F152" s="32">
        <v>76.30927562713623</v>
      </c>
      <c r="G152" s="32">
        <v>10.09615</v>
      </c>
      <c r="H152" s="32">
        <v>10.576919999999999</v>
      </c>
      <c r="I152" s="33">
        <v>20.476189999999999</v>
      </c>
      <c r="J152" s="33">
        <v>4.3269229999999999</v>
      </c>
      <c r="K152" s="33">
        <v>8.1730769999999993</v>
      </c>
      <c r="L152" s="33">
        <v>16.74877</v>
      </c>
      <c r="M152" s="75">
        <v>44.3</v>
      </c>
    </row>
    <row r="160" spans="1:13" x14ac:dyDescent="0.2">
      <c r="A160" s="69"/>
      <c r="B160" s="69"/>
      <c r="C160" s="69"/>
      <c r="D160" s="69"/>
      <c r="E160" s="69"/>
      <c r="F160" s="69"/>
      <c r="G160" s="69"/>
      <c r="H160" s="69"/>
      <c r="I160" s="69"/>
      <c r="J160" s="69"/>
      <c r="K160" s="69"/>
      <c r="L160" s="69"/>
    </row>
  </sheetData>
  <mergeCells count="3">
    <mergeCell ref="C2:F2"/>
    <mergeCell ref="G2:L2"/>
    <mergeCell ref="A1:M1"/>
  </mergeCells>
  <conditionalFormatting sqref="C4:C152">
    <cfRule type="colorScale" priority="34">
      <colorScale>
        <cfvo type="min"/>
        <cfvo type="percentile" val="50"/>
        <cfvo type="max"/>
        <color rgb="FFF8696B"/>
        <color rgb="FFFFEB84"/>
        <color rgb="FF63BE7B"/>
      </colorScale>
    </cfRule>
  </conditionalFormatting>
  <conditionalFormatting sqref="D4:D152">
    <cfRule type="colorScale" priority="36">
      <colorScale>
        <cfvo type="min"/>
        <cfvo type="percentile" val="50"/>
        <cfvo type="max"/>
        <color rgb="FFF8696B"/>
        <color rgb="FFFFEB84"/>
        <color rgb="FF63BE7B"/>
      </colorScale>
    </cfRule>
  </conditionalFormatting>
  <conditionalFormatting sqref="E4:E152">
    <cfRule type="colorScale" priority="38">
      <colorScale>
        <cfvo type="min"/>
        <cfvo type="percentile" val="50"/>
        <cfvo type="max"/>
        <color rgb="FF63BE7B"/>
        <color rgb="FFFFEB84"/>
        <color rgb="FFF8696B"/>
      </colorScale>
    </cfRule>
  </conditionalFormatting>
  <conditionalFormatting sqref="F4:F152">
    <cfRule type="colorScale" priority="40">
      <colorScale>
        <cfvo type="min"/>
        <cfvo type="percentile" val="50"/>
        <cfvo type="max"/>
        <color rgb="FFF8696B"/>
        <color rgb="FFFFEB84"/>
        <color rgb="FF63BE7B"/>
      </colorScale>
    </cfRule>
  </conditionalFormatting>
  <conditionalFormatting sqref="G4:L152">
    <cfRule type="colorScale" priority="2">
      <colorScale>
        <cfvo type="min"/>
        <cfvo type="percentile" val="50"/>
        <cfvo type="max"/>
        <color rgb="FFF8696B"/>
        <color rgb="FFFFEB84"/>
        <color rgb="FF63BE7B"/>
      </colorScale>
    </cfRule>
  </conditionalFormatting>
  <conditionalFormatting sqref="M4:M152">
    <cfRule type="colorScale" priority="1">
      <colorScale>
        <cfvo type="min"/>
        <cfvo type="percentile" val="50"/>
        <cfvo type="max"/>
        <color rgb="FF63BE7B"/>
        <color rgb="FFFFEB84"/>
        <color rgb="FFF8696B"/>
      </colorScale>
    </cfRule>
  </conditionalFormatting>
  <hyperlinks>
    <hyperlink ref="C2:F2" r:id="rId1" location="read" display="UN data that contribute to the World Happiness Report " xr:uid="{6C8EFD41-2105-6A4D-9016-8F2BE07CAFFB}"/>
    <hyperlink ref="G2:L2" r:id="rId2" display="World Bank Governance Indicators" xr:uid="{169D1F36-B408-8F44-A904-5DD20D8ED35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F9D65-FDCA-2D4C-A53F-DC156F8058AD}">
  <dimension ref="A1:AE160"/>
  <sheetViews>
    <sheetView showGridLines="0" topLeftCell="K1" workbookViewId="0">
      <selection activeCell="V40" sqref="V40"/>
    </sheetView>
  </sheetViews>
  <sheetFormatPr baseColWidth="10" defaultRowHeight="16" x14ac:dyDescent="0.2"/>
  <cols>
    <col min="1" max="1" width="22.6640625" bestFit="1" customWidth="1"/>
    <col min="2" max="2" width="33.33203125" customWidth="1"/>
    <col min="3" max="3" width="26.6640625" customWidth="1"/>
    <col min="4" max="4" width="32.5" customWidth="1"/>
    <col min="5" max="5" width="28.6640625" customWidth="1"/>
    <col min="6" max="6" width="19.33203125" customWidth="1"/>
    <col min="7" max="7" width="18.83203125" customWidth="1"/>
    <col min="8" max="8" width="23" customWidth="1"/>
    <col min="9" max="9" width="25.6640625" customWidth="1"/>
    <col min="10" max="10" width="16.5" customWidth="1"/>
    <col min="11" max="11" width="10.83203125" customWidth="1"/>
    <col min="12" max="12" width="21.5" customWidth="1"/>
    <col min="13" max="13" width="23.6640625" bestFit="1" customWidth="1"/>
    <col min="20" max="20" width="26.6640625" bestFit="1" customWidth="1"/>
    <col min="21" max="21" width="32.5" bestFit="1" customWidth="1"/>
    <col min="22" max="22" width="28.6640625" bestFit="1" customWidth="1"/>
    <col min="23" max="23" width="19.33203125" bestFit="1" customWidth="1"/>
    <col min="24" max="24" width="18.83203125" bestFit="1" customWidth="1"/>
    <col min="25" max="25" width="23" bestFit="1" customWidth="1"/>
    <col min="26" max="26" width="45.1640625" bestFit="1" customWidth="1"/>
    <col min="27" max="27" width="16.5" bestFit="1" customWidth="1"/>
    <col min="29" max="29" width="21.5" bestFit="1" customWidth="1"/>
    <col min="30" max="30" width="38.1640625" bestFit="1" customWidth="1"/>
  </cols>
  <sheetData>
    <row r="1" spans="1:31" ht="19" x14ac:dyDescent="0.25">
      <c r="A1" s="34" t="s">
        <v>355</v>
      </c>
      <c r="B1" s="34"/>
      <c r="C1" s="34"/>
      <c r="D1" s="34"/>
      <c r="E1" s="34"/>
      <c r="F1" s="34"/>
      <c r="G1" s="34"/>
      <c r="H1" s="34"/>
      <c r="I1" s="34"/>
      <c r="J1" s="34"/>
      <c r="K1" s="34"/>
      <c r="L1" s="34"/>
      <c r="M1" s="34"/>
    </row>
    <row r="2" spans="1:31" x14ac:dyDescent="0.2">
      <c r="C2" s="64" t="s">
        <v>292</v>
      </c>
      <c r="D2" s="64"/>
      <c r="E2" s="64"/>
      <c r="F2" s="64"/>
      <c r="G2" s="65" t="s">
        <v>293</v>
      </c>
      <c r="H2" s="65"/>
      <c r="I2" s="65"/>
      <c r="J2" s="65"/>
      <c r="K2" s="65"/>
      <c r="L2" s="65"/>
      <c r="M2" s="73" t="s">
        <v>353</v>
      </c>
    </row>
    <row r="3" spans="1:31" ht="43" customHeight="1" x14ac:dyDescent="0.2">
      <c r="A3" s="27" t="s">
        <v>197</v>
      </c>
      <c r="B3" s="27" t="s">
        <v>198</v>
      </c>
      <c r="C3" s="70" t="s">
        <v>228</v>
      </c>
      <c r="D3" s="70" t="s">
        <v>227</v>
      </c>
      <c r="E3" s="70" t="s">
        <v>229</v>
      </c>
      <c r="F3" s="70" t="s">
        <v>230</v>
      </c>
      <c r="G3" s="71" t="s">
        <v>278</v>
      </c>
      <c r="H3" s="71" t="s">
        <v>279</v>
      </c>
      <c r="I3" s="72" t="s">
        <v>280</v>
      </c>
      <c r="J3" s="71" t="s">
        <v>281</v>
      </c>
      <c r="K3" s="71" t="s">
        <v>282</v>
      </c>
      <c r="L3" s="71" t="s">
        <v>283</v>
      </c>
      <c r="M3" s="74" t="s">
        <v>354</v>
      </c>
    </row>
    <row r="4" spans="1:31" x14ac:dyDescent="0.2">
      <c r="A4" t="s">
        <v>10</v>
      </c>
      <c r="B4" t="s">
        <v>210</v>
      </c>
      <c r="C4" s="25">
        <v>52.590000152587891</v>
      </c>
      <c r="D4" s="25">
        <v>39.657300710678101</v>
      </c>
      <c r="E4" s="25">
        <v>93.368655443191528</v>
      </c>
      <c r="F4" s="25">
        <v>47.03669548034668</v>
      </c>
      <c r="G4" s="25">
        <v>4.3269229999999999</v>
      </c>
      <c r="H4" s="25">
        <v>7.6923069999999996</v>
      </c>
      <c r="I4" s="24">
        <v>0.47619050000000002</v>
      </c>
      <c r="J4" s="24">
        <v>10.576919999999999</v>
      </c>
      <c r="K4" s="24">
        <v>4.3269229999999999</v>
      </c>
      <c r="L4" s="24">
        <v>20.68966</v>
      </c>
      <c r="M4" s="73">
        <v>34.4</v>
      </c>
      <c r="N4" t="s">
        <v>10</v>
      </c>
      <c r="O4" t="s">
        <v>210</v>
      </c>
      <c r="P4" s="16">
        <v>2.5669000148773193</v>
      </c>
      <c r="Q4" s="16">
        <v>-1.5303840637207031</v>
      </c>
      <c r="R4" t="b">
        <f>N4=A4</f>
        <v>1</v>
      </c>
      <c r="T4" s="78" t="str">
        <f>C3</f>
        <v>Healthy life expectancy (years)</v>
      </c>
      <c r="U4" t="str">
        <f t="shared" ref="U4:AD4" si="0">D3</f>
        <v>Freedom to make life choices (0-100)</v>
      </c>
      <c r="V4" t="str">
        <f t="shared" si="0"/>
        <v>Perceptions of corruption (0-100)</v>
      </c>
      <c r="W4" s="78" t="str">
        <f t="shared" si="0"/>
        <v>Social support (0-100)</v>
      </c>
      <c r="X4" t="str">
        <f t="shared" si="0"/>
        <v xml:space="preserve">Control of Corruption </v>
      </c>
      <c r="Y4" s="78" t="str">
        <f t="shared" si="0"/>
        <v>Government Effectiveness</v>
      </c>
      <c r="Z4" s="78" t="str">
        <f t="shared" si="0"/>
        <v>Political Stability and Absence of Violence/Terrorism</v>
      </c>
      <c r="AA4" t="str">
        <f t="shared" si="0"/>
        <v>Regulatory Quality</v>
      </c>
      <c r="AB4" t="str">
        <f t="shared" si="0"/>
        <v>Rule of Law</v>
      </c>
      <c r="AC4" t="str">
        <f t="shared" si="0"/>
        <v>Voice and Accountability</v>
      </c>
      <c r="AD4" s="78" t="str">
        <f t="shared" si="0"/>
        <v>Gini Coefficient (0-100, lower = more equal)</v>
      </c>
    </row>
    <row r="5" spans="1:31" x14ac:dyDescent="0.2">
      <c r="A5" t="s">
        <v>12</v>
      </c>
      <c r="B5" t="s">
        <v>203</v>
      </c>
      <c r="C5" s="25">
        <v>68.708137512207031</v>
      </c>
      <c r="D5" s="25">
        <v>78.199422359466553</v>
      </c>
      <c r="E5" s="25">
        <v>89.630371332168579</v>
      </c>
      <c r="F5" s="25">
        <v>67.107045650482178</v>
      </c>
      <c r="G5" s="25">
        <v>35.096150000000002</v>
      </c>
      <c r="H5" s="25">
        <v>57.692309999999999</v>
      </c>
      <c r="I5" s="24">
        <v>58.571429999999999</v>
      </c>
      <c r="J5" s="24">
        <v>63.461539999999999</v>
      </c>
      <c r="K5" s="24">
        <v>39.423079999999999</v>
      </c>
      <c r="L5" s="24">
        <v>53.201970000000003</v>
      </c>
      <c r="M5" s="73">
        <v>27.6</v>
      </c>
      <c r="N5" t="s">
        <v>12</v>
      </c>
      <c r="O5" t="s">
        <v>203</v>
      </c>
      <c r="P5" s="16">
        <v>4.8826999664306641</v>
      </c>
      <c r="Q5" s="16">
        <v>-0.65094280242919922</v>
      </c>
      <c r="R5" t="b">
        <f t="shared" ref="R5:R68" si="1">N5=A5</f>
        <v>1</v>
      </c>
      <c r="T5" s="79">
        <f>CORREL($P$4:$P$152,C4:C152)</f>
        <v>0.77495086283238723</v>
      </c>
      <c r="U5" s="76">
        <f t="shared" ref="U5:AE5" si="2">CORREL($P$4:$P$152,D4:D152)</f>
        <v>0.5845035179587077</v>
      </c>
      <c r="V5" s="76">
        <f t="shared" si="2"/>
        <v>-0.41916813648355195</v>
      </c>
      <c r="W5" s="79">
        <f t="shared" si="2"/>
        <v>0.76885782308973427</v>
      </c>
      <c r="X5" s="76">
        <f t="shared" si="2"/>
        <v>0.66277367993683067</v>
      </c>
      <c r="Y5" s="79">
        <f t="shared" si="2"/>
        <v>0.73416573135013763</v>
      </c>
      <c r="Z5" s="79">
        <f t="shared" si="2"/>
        <v>0.62297804880090857</v>
      </c>
      <c r="AA5" s="76">
        <f t="shared" si="2"/>
        <v>0.73373503810000262</v>
      </c>
      <c r="AB5" s="76">
        <f t="shared" si="2"/>
        <v>0.67536681825037648</v>
      </c>
      <c r="AC5" s="76">
        <f t="shared" si="2"/>
        <v>0.65965683601578706</v>
      </c>
      <c r="AD5" s="79">
        <f t="shared" si="2"/>
        <v>-0.3494470612238339</v>
      </c>
      <c r="AE5" s="77"/>
    </row>
    <row r="6" spans="1:31" x14ac:dyDescent="0.2">
      <c r="A6" t="s">
        <v>13</v>
      </c>
      <c r="B6" t="s">
        <v>201</v>
      </c>
      <c r="C6" s="25">
        <v>65.905174255371094</v>
      </c>
      <c r="D6" s="25">
        <v>46.661090850830078</v>
      </c>
      <c r="E6" s="25">
        <v>73.548513650894165</v>
      </c>
      <c r="F6" s="25">
        <v>80.338513851165771</v>
      </c>
      <c r="G6" s="25">
        <v>28.365390000000001</v>
      </c>
      <c r="H6" s="25">
        <v>37.01923</v>
      </c>
      <c r="I6" s="24">
        <v>18.571429999999999</v>
      </c>
      <c r="J6" s="24">
        <v>8.1730769999999993</v>
      </c>
      <c r="K6" s="24">
        <v>22.115390000000001</v>
      </c>
      <c r="L6" s="24">
        <v>21.674880000000002</v>
      </c>
      <c r="M6" s="73">
        <v>38.6</v>
      </c>
      <c r="N6" t="s">
        <v>13</v>
      </c>
      <c r="O6" t="s">
        <v>201</v>
      </c>
      <c r="P6" s="16">
        <v>5.0050997734069824</v>
      </c>
      <c r="Q6" s="16">
        <v>-0.45690774917602539</v>
      </c>
      <c r="R6" t="b">
        <f t="shared" si="1"/>
        <v>1</v>
      </c>
    </row>
    <row r="7" spans="1:31" x14ac:dyDescent="0.2">
      <c r="A7" t="s">
        <v>16</v>
      </c>
      <c r="B7" t="s">
        <v>202</v>
      </c>
      <c r="C7" s="25">
        <v>68.803802490234375</v>
      </c>
      <c r="D7" s="25">
        <v>83.113241195678711</v>
      </c>
      <c r="E7" s="25">
        <v>84.200984239578247</v>
      </c>
      <c r="F7" s="25">
        <v>90.056794881820679</v>
      </c>
      <c r="G7" s="25">
        <v>54.326920000000001</v>
      </c>
      <c r="H7" s="25">
        <v>54.807690000000001</v>
      </c>
      <c r="I7" s="24">
        <v>46.666670000000003</v>
      </c>
      <c r="J7" s="24">
        <v>42.307690000000001</v>
      </c>
      <c r="K7" s="24">
        <v>45.673079999999999</v>
      </c>
      <c r="L7" s="24">
        <v>66.995069999999998</v>
      </c>
      <c r="M7" s="73" t="s">
        <v>11</v>
      </c>
      <c r="N7" t="s">
        <v>16</v>
      </c>
      <c r="O7" t="s">
        <v>202</v>
      </c>
      <c r="P7" s="16">
        <v>5.9746999740600586</v>
      </c>
      <c r="Q7" s="16">
        <v>-0.43986225128173828</v>
      </c>
      <c r="R7" t="b">
        <f t="shared" si="1"/>
        <v>1</v>
      </c>
    </row>
    <row r="8" spans="1:31" x14ac:dyDescent="0.2">
      <c r="A8" t="s">
        <v>17</v>
      </c>
      <c r="B8" t="s">
        <v>207</v>
      </c>
      <c r="C8" s="25">
        <v>66.750656127929688</v>
      </c>
      <c r="D8" s="25">
        <v>71.201783418655396</v>
      </c>
      <c r="E8" s="25">
        <v>77.35447883605957</v>
      </c>
      <c r="F8" s="25">
        <v>75.747942924499512</v>
      </c>
      <c r="G8" s="25">
        <v>42.788460000000001</v>
      </c>
      <c r="H8" s="25">
        <v>51.442309999999999</v>
      </c>
      <c r="I8" s="24">
        <v>30.476189999999999</v>
      </c>
      <c r="J8" s="24">
        <v>62.5</v>
      </c>
      <c r="K8" s="24">
        <v>48.557690000000001</v>
      </c>
      <c r="L8" s="24">
        <v>40.394089999999998</v>
      </c>
      <c r="M8" s="73">
        <v>41.4</v>
      </c>
      <c r="N8" t="s">
        <v>17</v>
      </c>
      <c r="O8" t="s">
        <v>207</v>
      </c>
      <c r="P8" s="16">
        <v>4.6767997741699219</v>
      </c>
      <c r="Q8" s="16">
        <v>0.32103300094604492</v>
      </c>
      <c r="R8" t="b">
        <f t="shared" si="1"/>
        <v>1</v>
      </c>
    </row>
    <row r="9" spans="1:31" x14ac:dyDescent="0.2">
      <c r="A9" t="s">
        <v>19</v>
      </c>
      <c r="B9" t="s">
        <v>200</v>
      </c>
      <c r="C9" s="25">
        <v>73.604537963867188</v>
      </c>
      <c r="D9" s="25">
        <v>91.543173789978027</v>
      </c>
      <c r="E9" s="25">
        <v>41.51691198348999</v>
      </c>
      <c r="F9" s="25">
        <v>94.485461711883545</v>
      </c>
      <c r="G9" s="25">
        <v>92.788460000000001</v>
      </c>
      <c r="H9" s="25">
        <v>92.788460000000001</v>
      </c>
      <c r="I9" s="24">
        <v>82.857140000000001</v>
      </c>
      <c r="J9" s="24">
        <v>98.076920000000001</v>
      </c>
      <c r="K9" s="24">
        <v>92.788460000000001</v>
      </c>
      <c r="L9" s="24">
        <v>95.566509999999994</v>
      </c>
      <c r="M9" s="73">
        <v>37.6</v>
      </c>
      <c r="N9" t="s">
        <v>19</v>
      </c>
      <c r="O9" t="s">
        <v>200</v>
      </c>
      <c r="P9" s="16">
        <v>7.2227997779846191</v>
      </c>
      <c r="Q9" s="16">
        <v>-0.10342073440551758</v>
      </c>
      <c r="R9" t="b">
        <f t="shared" si="1"/>
        <v>1</v>
      </c>
    </row>
    <row r="10" spans="1:31" x14ac:dyDescent="0.2">
      <c r="A10" t="s">
        <v>20</v>
      </c>
      <c r="B10" t="s">
        <v>199</v>
      </c>
      <c r="C10" s="25">
        <v>73.00250244140625</v>
      </c>
      <c r="D10" s="25">
        <v>89.998948574066162</v>
      </c>
      <c r="E10" s="25">
        <v>49.995487928390503</v>
      </c>
      <c r="F10" s="25">
        <v>92.804586887359619</v>
      </c>
      <c r="G10" s="25">
        <v>91.346149999999994</v>
      </c>
      <c r="H10" s="25">
        <v>90.865390000000005</v>
      </c>
      <c r="I10" s="24">
        <v>80.952380000000005</v>
      </c>
      <c r="J10" s="24">
        <v>91.346149999999994</v>
      </c>
      <c r="K10" s="24">
        <v>97.596149999999994</v>
      </c>
      <c r="L10" s="24">
        <v>93.103449999999995</v>
      </c>
      <c r="M10" s="73">
        <v>26.6</v>
      </c>
      <c r="N10" t="s">
        <v>20</v>
      </c>
      <c r="O10" t="s">
        <v>199</v>
      </c>
      <c r="P10" s="16">
        <v>7.2941999435424805</v>
      </c>
      <c r="Q10" s="16">
        <v>-3.7103176116943359E-2</v>
      </c>
      <c r="R10" t="b">
        <f t="shared" si="1"/>
        <v>1</v>
      </c>
    </row>
    <row r="11" spans="1:31" x14ac:dyDescent="0.2">
      <c r="A11" t="s">
        <v>21</v>
      </c>
      <c r="B11" t="s">
        <v>207</v>
      </c>
      <c r="C11" s="25">
        <v>65.508399963378906</v>
      </c>
      <c r="D11" s="25">
        <v>78.682410717010498</v>
      </c>
      <c r="E11" s="25">
        <v>55.253756046295166</v>
      </c>
      <c r="F11" s="25">
        <v>81.930828094482422</v>
      </c>
      <c r="G11" s="25">
        <v>21.634609999999999</v>
      </c>
      <c r="H11" s="25">
        <v>49.038460000000001</v>
      </c>
      <c r="I11" s="24">
        <v>20.952380000000002</v>
      </c>
      <c r="J11" s="24">
        <v>37.01923</v>
      </c>
      <c r="K11" s="24">
        <v>29.326920000000001</v>
      </c>
      <c r="L11" s="24">
        <v>7.8817729999999999</v>
      </c>
      <c r="M11" s="73" t="s">
        <v>11</v>
      </c>
      <c r="N11" t="s">
        <v>21</v>
      </c>
      <c r="O11" t="s">
        <v>207</v>
      </c>
      <c r="P11" s="16">
        <v>5.1648001670837402</v>
      </c>
      <c r="Q11" s="16">
        <v>0.52409458160400391</v>
      </c>
      <c r="R11" t="b">
        <f t="shared" si="1"/>
        <v>1</v>
      </c>
    </row>
    <row r="12" spans="1:31" x14ac:dyDescent="0.2">
      <c r="A12" t="s">
        <v>23</v>
      </c>
      <c r="B12" t="s">
        <v>201</v>
      </c>
      <c r="C12" s="25">
        <v>68.5</v>
      </c>
      <c r="D12" s="25">
        <v>90.585577487945557</v>
      </c>
      <c r="E12" s="25">
        <v>73.934710025787354</v>
      </c>
      <c r="F12" s="25">
        <v>87.634211778640747</v>
      </c>
      <c r="G12" s="25">
        <v>51.442309999999999</v>
      </c>
      <c r="H12" s="25">
        <v>59.615380000000002</v>
      </c>
      <c r="I12" s="24">
        <v>17.142859999999999</v>
      </c>
      <c r="J12" s="24">
        <v>67.788460000000001</v>
      </c>
      <c r="K12" s="24">
        <v>66.346149999999994</v>
      </c>
      <c r="L12" s="24">
        <v>10.837440000000001</v>
      </c>
      <c r="M12" s="73" t="s">
        <v>11</v>
      </c>
      <c r="N12" t="s">
        <v>23</v>
      </c>
      <c r="O12" t="s">
        <v>201</v>
      </c>
      <c r="P12" s="16">
        <v>6.2273001670837402</v>
      </c>
      <c r="Q12" s="16">
        <v>0.80036497116088867</v>
      </c>
      <c r="R12" t="b">
        <f t="shared" si="1"/>
        <v>1</v>
      </c>
    </row>
    <row r="13" spans="1:31" x14ac:dyDescent="0.2">
      <c r="A13" t="s">
        <v>24</v>
      </c>
      <c r="B13" t="s">
        <v>210</v>
      </c>
      <c r="C13" s="25">
        <v>64.503067016601562</v>
      </c>
      <c r="D13" s="25">
        <v>90.062499046325684</v>
      </c>
      <c r="E13" s="25">
        <v>66.184353828430176</v>
      </c>
      <c r="F13" s="25">
        <v>68.729299306869507</v>
      </c>
      <c r="G13" s="25">
        <v>16.826920000000001</v>
      </c>
      <c r="H13" s="25">
        <v>21.634609999999999</v>
      </c>
      <c r="I13" s="24">
        <v>13.809519999999999</v>
      </c>
      <c r="J13" s="24">
        <v>19.23077</v>
      </c>
      <c r="K13" s="24">
        <v>28.365390000000001</v>
      </c>
      <c r="L13" s="24">
        <v>27.586210000000001</v>
      </c>
      <c r="M13" s="73" t="s">
        <v>11</v>
      </c>
      <c r="N13" t="s">
        <v>24</v>
      </c>
      <c r="O13" t="s">
        <v>210</v>
      </c>
      <c r="P13" s="16">
        <v>4.8327999114990234</v>
      </c>
      <c r="Q13" s="16">
        <v>-4.6970367431640625E-2</v>
      </c>
      <c r="R13" t="b">
        <f t="shared" si="1"/>
        <v>1</v>
      </c>
    </row>
    <row r="14" spans="1:31" x14ac:dyDescent="0.2">
      <c r="A14" t="s">
        <v>26</v>
      </c>
      <c r="B14" t="s">
        <v>207</v>
      </c>
      <c r="C14" s="25">
        <v>66.104331970214844</v>
      </c>
      <c r="D14" s="25">
        <v>63.916307687759399</v>
      </c>
      <c r="E14" s="25">
        <v>63.5711669921875</v>
      </c>
      <c r="F14" s="25">
        <v>90.674746036529541</v>
      </c>
      <c r="G14" s="25">
        <v>49.038460000000001</v>
      </c>
      <c r="H14" s="25">
        <v>40.384619999999998</v>
      </c>
      <c r="I14" s="24">
        <v>58.095239999999997</v>
      </c>
      <c r="J14" s="24">
        <v>25.961539999999999</v>
      </c>
      <c r="K14" s="24">
        <v>19.23077</v>
      </c>
      <c r="L14" s="24">
        <v>11.822660000000001</v>
      </c>
      <c r="M14" s="73">
        <v>37.4</v>
      </c>
      <c r="N14" t="s">
        <v>26</v>
      </c>
      <c r="O14" t="s">
        <v>207</v>
      </c>
      <c r="P14" s="16">
        <v>5.5398998260498047</v>
      </c>
      <c r="Q14" s="16">
        <v>3.1939506530761719E-2</v>
      </c>
      <c r="R14" t="b">
        <f t="shared" si="1"/>
        <v>1</v>
      </c>
    </row>
    <row r="15" spans="1:31" x14ac:dyDescent="0.2">
      <c r="A15" t="s">
        <v>27</v>
      </c>
      <c r="B15" t="s">
        <v>199</v>
      </c>
      <c r="C15" s="25">
        <v>72.00164794921875</v>
      </c>
      <c r="D15" s="25">
        <v>81.358206272125244</v>
      </c>
      <c r="E15" s="25">
        <v>61.229795217514038</v>
      </c>
      <c r="F15" s="25">
        <v>91.163253784179688</v>
      </c>
      <c r="G15" s="25">
        <v>90.384609999999995</v>
      </c>
      <c r="H15" s="25">
        <v>83.653850000000006</v>
      </c>
      <c r="I15" s="24">
        <v>59.523809999999997</v>
      </c>
      <c r="J15" s="24">
        <v>86.057689999999994</v>
      </c>
      <c r="K15" s="24">
        <v>88.461539999999999</v>
      </c>
      <c r="L15" s="24">
        <v>94.088669999999993</v>
      </c>
      <c r="M15" s="73" t="s">
        <v>11</v>
      </c>
      <c r="N15" t="s">
        <v>27</v>
      </c>
      <c r="O15" t="s">
        <v>199</v>
      </c>
      <c r="P15" s="16">
        <v>6.8635001182556152</v>
      </c>
      <c r="Q15" s="16">
        <v>-0.14072227478027344</v>
      </c>
      <c r="R15" t="b">
        <f t="shared" si="1"/>
        <v>1</v>
      </c>
    </row>
    <row r="16" spans="1:31" x14ac:dyDescent="0.2">
      <c r="A16" t="s">
        <v>29</v>
      </c>
      <c r="B16" t="s">
        <v>208</v>
      </c>
      <c r="C16" s="25">
        <v>54.312465667724609</v>
      </c>
      <c r="D16" s="25">
        <v>73.518258333206177</v>
      </c>
      <c r="E16" s="25">
        <v>74.053257703781128</v>
      </c>
      <c r="F16" s="25">
        <v>46.867114305496216</v>
      </c>
      <c r="G16" s="25">
        <v>41.346150000000002</v>
      </c>
      <c r="H16" s="25">
        <v>32.692309999999999</v>
      </c>
      <c r="I16" s="24">
        <v>41.904760000000003</v>
      </c>
      <c r="J16" s="24">
        <v>38.942309999999999</v>
      </c>
      <c r="K16" s="24">
        <v>26.923079999999999</v>
      </c>
      <c r="L16" s="24">
        <v>57.635469999999998</v>
      </c>
      <c r="M16" s="73">
        <v>32.4</v>
      </c>
      <c r="N16" t="s">
        <v>29</v>
      </c>
      <c r="O16" t="s">
        <v>208</v>
      </c>
      <c r="P16" s="16">
        <v>5.2160000801086426</v>
      </c>
      <c r="Q16" s="16">
        <v>1.6435263156890869</v>
      </c>
      <c r="R16" t="b">
        <f t="shared" si="1"/>
        <v>1</v>
      </c>
    </row>
    <row r="17" spans="1:18" x14ac:dyDescent="0.2">
      <c r="A17" t="s">
        <v>31</v>
      </c>
      <c r="B17" t="s">
        <v>202</v>
      </c>
      <c r="C17" s="25">
        <v>63.600471496582031</v>
      </c>
      <c r="D17" s="25">
        <v>87.587332725524902</v>
      </c>
      <c r="E17" s="25">
        <v>82.260620594024658</v>
      </c>
      <c r="F17" s="25">
        <v>80.310869216918945</v>
      </c>
      <c r="G17" s="25">
        <v>28.846150000000002</v>
      </c>
      <c r="H17" s="25">
        <v>39.903849999999998</v>
      </c>
      <c r="I17" s="24">
        <v>38.095239999999997</v>
      </c>
      <c r="J17" s="24">
        <v>15.86539</v>
      </c>
      <c r="K17" s="24">
        <v>9.6153849999999998</v>
      </c>
      <c r="L17" s="24">
        <v>44.334980000000002</v>
      </c>
      <c r="M17" s="73">
        <v>48.9</v>
      </c>
      <c r="N17" t="s">
        <v>31</v>
      </c>
      <c r="O17" t="s">
        <v>202</v>
      </c>
      <c r="P17" s="16">
        <v>5.747499942779541</v>
      </c>
      <c r="Q17" s="16">
        <v>-4.3299198150634766E-2</v>
      </c>
      <c r="R17" t="b">
        <f t="shared" si="1"/>
        <v>1</v>
      </c>
    </row>
    <row r="18" spans="1:18" x14ac:dyDescent="0.2">
      <c r="A18" t="s">
        <v>32</v>
      </c>
      <c r="B18" t="s">
        <v>203</v>
      </c>
      <c r="C18" s="25">
        <v>67.808135986328125</v>
      </c>
      <c r="D18" s="25">
        <v>65.135270357131958</v>
      </c>
      <c r="E18" s="25">
        <v>93.37691068649292</v>
      </c>
      <c r="F18" s="25">
        <v>82.920414209365845</v>
      </c>
      <c r="G18" s="25">
        <v>31.73077</v>
      </c>
      <c r="H18" s="25">
        <v>28.365390000000001</v>
      </c>
      <c r="I18" s="24">
        <v>30.952380000000002</v>
      </c>
      <c r="J18" s="24">
        <v>45.192309999999999</v>
      </c>
      <c r="K18" s="24">
        <v>46.634619999999998</v>
      </c>
      <c r="L18" s="24">
        <v>37.438420000000001</v>
      </c>
      <c r="M18" s="73">
        <v>53.3</v>
      </c>
      <c r="N18" t="s">
        <v>32</v>
      </c>
      <c r="O18" t="s">
        <v>203</v>
      </c>
      <c r="P18" s="16">
        <v>5.6740999221801758</v>
      </c>
      <c r="Q18" s="16">
        <v>0.82387351989746094</v>
      </c>
      <c r="R18" t="b">
        <f t="shared" si="1"/>
        <v>1</v>
      </c>
    </row>
    <row r="19" spans="1:18" x14ac:dyDescent="0.2">
      <c r="A19" t="s">
        <v>33</v>
      </c>
      <c r="B19" t="s">
        <v>208</v>
      </c>
      <c r="C19" s="25">
        <v>58.924453735351562</v>
      </c>
      <c r="D19" s="25">
        <v>82.132810354232788</v>
      </c>
      <c r="E19" s="25">
        <v>77.793091535568237</v>
      </c>
      <c r="F19" s="25">
        <v>77.91217565536499</v>
      </c>
      <c r="G19" s="25">
        <v>77.884609999999995</v>
      </c>
      <c r="H19" s="25">
        <v>65.384609999999995</v>
      </c>
      <c r="I19" s="24">
        <v>83.333340000000007</v>
      </c>
      <c r="J19" s="24">
        <v>68.75</v>
      </c>
      <c r="K19" s="24">
        <v>68.75</v>
      </c>
      <c r="L19" s="24">
        <v>62.561579999999999</v>
      </c>
      <c r="M19" s="73">
        <v>56.2</v>
      </c>
      <c r="N19" t="s">
        <v>33</v>
      </c>
      <c r="O19" t="s">
        <v>208</v>
      </c>
      <c r="P19" s="16">
        <v>3.4788999557495117</v>
      </c>
      <c r="Q19" s="16">
        <v>-0.86022830009460449</v>
      </c>
      <c r="R19" t="b">
        <f t="shared" si="1"/>
        <v>1</v>
      </c>
    </row>
    <row r="20" spans="1:18" x14ac:dyDescent="0.2">
      <c r="A20" t="s">
        <v>34</v>
      </c>
      <c r="B20" t="s">
        <v>202</v>
      </c>
      <c r="C20" s="25">
        <v>66.48016357421875</v>
      </c>
      <c r="D20" s="25">
        <v>79.980480670928955</v>
      </c>
      <c r="E20" s="25">
        <v>77.060127258300781</v>
      </c>
      <c r="F20" s="25">
        <v>89.672380685806274</v>
      </c>
      <c r="G20" s="25">
        <v>40.384619999999998</v>
      </c>
      <c r="H20" s="25">
        <v>36.057690000000001</v>
      </c>
      <c r="I20" s="24">
        <v>31.90476</v>
      </c>
      <c r="J20" s="24">
        <v>39.903849999999998</v>
      </c>
      <c r="K20" s="24">
        <v>44.23077</v>
      </c>
      <c r="L20" s="24">
        <v>60.59113</v>
      </c>
      <c r="M20" s="73">
        <v>50.4</v>
      </c>
      <c r="N20" t="s">
        <v>34</v>
      </c>
      <c r="O20" t="s">
        <v>202</v>
      </c>
      <c r="P20" s="16">
        <v>6.3755998611450195</v>
      </c>
      <c r="Q20" s="16">
        <v>-0.47217750549316406</v>
      </c>
      <c r="R20" t="b">
        <f t="shared" si="1"/>
        <v>1</v>
      </c>
    </row>
    <row r="21" spans="1:18" x14ac:dyDescent="0.2">
      <c r="A21" t="s">
        <v>36</v>
      </c>
      <c r="B21" t="s">
        <v>203</v>
      </c>
      <c r="C21" s="25">
        <v>66.803977966308594</v>
      </c>
      <c r="D21" s="25">
        <v>74.517816305160522</v>
      </c>
      <c r="E21" s="25">
        <v>93.55851411819458</v>
      </c>
      <c r="F21" s="25">
        <v>93.784034252166748</v>
      </c>
      <c r="G21" s="25">
        <v>50.961539999999999</v>
      </c>
      <c r="H21" s="25">
        <v>62.98077</v>
      </c>
      <c r="I21" s="24">
        <v>60.476190000000003</v>
      </c>
      <c r="J21" s="24">
        <v>72.596149999999994</v>
      </c>
      <c r="K21" s="24">
        <v>53.365380000000002</v>
      </c>
      <c r="L21" s="24">
        <v>59.113300000000002</v>
      </c>
      <c r="M21" s="73" t="s">
        <v>11</v>
      </c>
      <c r="N21" t="s">
        <v>36</v>
      </c>
      <c r="O21" t="s">
        <v>203</v>
      </c>
      <c r="P21" s="16">
        <v>5.1015000343322754</v>
      </c>
      <c r="Q21" s="16">
        <v>1.1206262111663818</v>
      </c>
      <c r="R21" t="b">
        <f t="shared" si="1"/>
        <v>1</v>
      </c>
    </row>
    <row r="22" spans="1:18" x14ac:dyDescent="0.2">
      <c r="A22" t="s">
        <v>37</v>
      </c>
      <c r="B22" t="s">
        <v>208</v>
      </c>
      <c r="C22" s="25">
        <v>53.889453887939453</v>
      </c>
      <c r="D22" s="25">
        <v>66.556358337402344</v>
      </c>
      <c r="E22" s="25">
        <v>73.97950291633606</v>
      </c>
      <c r="F22" s="25">
        <v>71.294361352920532</v>
      </c>
      <c r="G22" s="25">
        <v>53.365380000000002</v>
      </c>
      <c r="H22" s="25">
        <v>31.25</v>
      </c>
      <c r="I22" s="24">
        <v>13.33333</v>
      </c>
      <c r="J22" s="24">
        <v>36.057690000000001</v>
      </c>
      <c r="K22" s="24">
        <v>34.615380000000002</v>
      </c>
      <c r="L22" s="24">
        <v>43.842370000000003</v>
      </c>
      <c r="M22" s="73">
        <v>53.9</v>
      </c>
      <c r="N22" t="s">
        <v>37</v>
      </c>
      <c r="O22" t="s">
        <v>208</v>
      </c>
      <c r="P22" s="16">
        <v>4.768700122833252</v>
      </c>
      <c r="Q22" s="16">
        <v>0.61151123046875</v>
      </c>
      <c r="R22" t="b">
        <f t="shared" si="1"/>
        <v>1</v>
      </c>
    </row>
    <row r="23" spans="1:18" x14ac:dyDescent="0.2">
      <c r="A23" t="s">
        <v>38</v>
      </c>
      <c r="B23" t="s">
        <v>208</v>
      </c>
      <c r="C23" s="25">
        <v>53.400001525878906</v>
      </c>
      <c r="D23" s="25">
        <v>62.635022401809692</v>
      </c>
      <c r="E23" s="25">
        <v>60.693454742431641</v>
      </c>
      <c r="F23" s="25">
        <v>49.032571911811829</v>
      </c>
      <c r="G23" s="25">
        <v>5.288462</v>
      </c>
      <c r="H23" s="25">
        <v>8.1730769999999993</v>
      </c>
      <c r="I23" s="24">
        <v>7.6190480000000003</v>
      </c>
      <c r="J23" s="24">
        <v>13.461539999999999</v>
      </c>
      <c r="K23" s="24">
        <v>5.7692310000000004</v>
      </c>
      <c r="L23" s="24">
        <v>5.4187190000000003</v>
      </c>
      <c r="M23" s="73">
        <v>34.4</v>
      </c>
      <c r="N23" t="s">
        <v>38</v>
      </c>
      <c r="O23" t="s">
        <v>208</v>
      </c>
      <c r="P23" s="16">
        <v>3.7753000259399414</v>
      </c>
      <c r="Q23" s="16">
        <v>8.8272809982299805E-2</v>
      </c>
      <c r="R23" t="b">
        <f t="shared" si="1"/>
        <v>1</v>
      </c>
    </row>
    <row r="24" spans="1:18" x14ac:dyDescent="0.2">
      <c r="A24" t="s">
        <v>40</v>
      </c>
      <c r="B24" t="s">
        <v>205</v>
      </c>
      <c r="C24" s="25">
        <v>61.52996826171875</v>
      </c>
      <c r="D24" s="25">
        <v>95.970463752746582</v>
      </c>
      <c r="E24" s="25">
        <v>82.276904582977295</v>
      </c>
      <c r="F24" s="25">
        <v>77.308064699172974</v>
      </c>
      <c r="G24" s="25">
        <v>8.6538459999999997</v>
      </c>
      <c r="H24" s="25">
        <v>32.211539999999999</v>
      </c>
      <c r="I24" s="24">
        <v>51.428570000000001</v>
      </c>
      <c r="J24" s="24">
        <v>32.692309999999999</v>
      </c>
      <c r="K24" s="24">
        <v>11.057689999999999</v>
      </c>
      <c r="L24" s="24">
        <v>13.793100000000001</v>
      </c>
      <c r="M24" s="73" t="s">
        <v>11</v>
      </c>
      <c r="N24" t="s">
        <v>40</v>
      </c>
      <c r="O24" t="s">
        <v>205</v>
      </c>
      <c r="P24" s="16">
        <v>4.8484001159667969</v>
      </c>
      <c r="Q24" s="16">
        <v>0.69261884689331055</v>
      </c>
      <c r="R24" t="b">
        <f t="shared" si="1"/>
        <v>1</v>
      </c>
    </row>
    <row r="25" spans="1:18" x14ac:dyDescent="0.2">
      <c r="A25" t="s">
        <v>41</v>
      </c>
      <c r="B25" t="s">
        <v>208</v>
      </c>
      <c r="C25" s="25">
        <v>52.704940795898438</v>
      </c>
      <c r="D25" s="25">
        <v>76.305180788040161</v>
      </c>
      <c r="E25" s="25">
        <v>85.133659839630127</v>
      </c>
      <c r="F25" s="25">
        <v>70.03864049911499</v>
      </c>
      <c r="G25" s="25">
        <v>11.057689999999999</v>
      </c>
      <c r="H25" s="25">
        <v>19.711539999999999</v>
      </c>
      <c r="I25" s="24">
        <v>8.5714279999999992</v>
      </c>
      <c r="J25" s="24">
        <v>20.192309999999999</v>
      </c>
      <c r="K25" s="24">
        <v>12.5</v>
      </c>
      <c r="L25" s="24">
        <v>18.226600000000001</v>
      </c>
      <c r="M25" s="73">
        <v>46.6</v>
      </c>
      <c r="N25" t="s">
        <v>41</v>
      </c>
      <c r="O25" t="s">
        <v>208</v>
      </c>
      <c r="P25" s="16">
        <v>5.08489990234375</v>
      </c>
      <c r="Q25" s="16">
        <v>0.62822771072387695</v>
      </c>
      <c r="R25" t="b">
        <f t="shared" si="1"/>
        <v>1</v>
      </c>
    </row>
    <row r="26" spans="1:18" x14ac:dyDescent="0.2">
      <c r="A26" t="s">
        <v>42</v>
      </c>
      <c r="B26" t="s">
        <v>200</v>
      </c>
      <c r="C26" s="25">
        <v>73.601600646972656</v>
      </c>
      <c r="D26" s="25">
        <v>93.391323089599609</v>
      </c>
      <c r="E26" s="25">
        <v>39.084336161613464</v>
      </c>
      <c r="F26" s="25">
        <v>92.717665433883667</v>
      </c>
      <c r="G26" s="25">
        <v>94.711539999999999</v>
      </c>
      <c r="H26" s="25">
        <v>94.711539999999999</v>
      </c>
      <c r="I26" s="24">
        <v>84.761899999999997</v>
      </c>
      <c r="J26" s="24">
        <v>93.75</v>
      </c>
      <c r="K26" s="24">
        <v>94.711539999999999</v>
      </c>
      <c r="L26" s="24">
        <v>96.059110000000004</v>
      </c>
      <c r="M26" s="73">
        <v>33.799999999999997</v>
      </c>
      <c r="N26" t="s">
        <v>42</v>
      </c>
      <c r="O26" t="s">
        <v>200</v>
      </c>
      <c r="P26" s="16">
        <v>7.2321000099182129</v>
      </c>
      <c r="Q26" s="16">
        <v>-0.24802780151367188</v>
      </c>
      <c r="R26" t="b">
        <f t="shared" si="1"/>
        <v>1</v>
      </c>
    </row>
    <row r="27" spans="1:18" x14ac:dyDescent="0.2">
      <c r="A27" t="s">
        <v>43</v>
      </c>
      <c r="B27" t="s">
        <v>208</v>
      </c>
      <c r="C27" s="25">
        <v>45.200000762939453</v>
      </c>
      <c r="D27" s="25">
        <v>64.088064432144165</v>
      </c>
      <c r="E27" s="25">
        <v>89.180666208267212</v>
      </c>
      <c r="F27" s="25">
        <v>31.945985555648804</v>
      </c>
      <c r="G27" s="25">
        <v>10.576919999999999</v>
      </c>
      <c r="H27" s="25">
        <v>2.8846150000000002</v>
      </c>
      <c r="I27" s="24">
        <v>2.8571430000000002</v>
      </c>
      <c r="J27" s="24">
        <v>6.7307689999999996</v>
      </c>
      <c r="K27" s="24">
        <v>3.8461539999999999</v>
      </c>
      <c r="L27" s="24">
        <v>14.77833</v>
      </c>
      <c r="M27" s="73">
        <v>56.2</v>
      </c>
      <c r="N27" t="s">
        <v>43</v>
      </c>
      <c r="O27" t="s">
        <v>208</v>
      </c>
      <c r="P27" s="16">
        <v>3.4758999347686768</v>
      </c>
      <c r="Q27" s="16">
        <v>-0.14703655242919922</v>
      </c>
      <c r="R27" t="b">
        <f t="shared" si="1"/>
        <v>1</v>
      </c>
    </row>
    <row r="28" spans="1:18" x14ac:dyDescent="0.2">
      <c r="A28" t="s">
        <v>44</v>
      </c>
      <c r="B28" t="s">
        <v>208</v>
      </c>
      <c r="C28" s="25">
        <v>48.220539093017578</v>
      </c>
      <c r="D28" s="25">
        <v>58.730524778366089</v>
      </c>
      <c r="E28" s="25">
        <v>80.276083946228027</v>
      </c>
      <c r="F28" s="25">
        <v>63.238805532455444</v>
      </c>
      <c r="G28" s="25">
        <v>6.7307689999999996</v>
      </c>
      <c r="H28" s="25">
        <v>6.7307689999999996</v>
      </c>
      <c r="I28" s="24">
        <v>8.0952380000000002</v>
      </c>
      <c r="J28" s="24">
        <v>11.538460000000001</v>
      </c>
      <c r="K28" s="24">
        <v>7.211538</v>
      </c>
      <c r="L28" s="24">
        <v>8.3743839999999992</v>
      </c>
      <c r="M28" s="73">
        <v>43.3</v>
      </c>
      <c r="N28" t="s">
        <v>44</v>
      </c>
      <c r="O28" t="s">
        <v>208</v>
      </c>
      <c r="P28" s="16">
        <v>4.4226999282836914</v>
      </c>
      <c r="Q28" s="16">
        <v>0.33458757400512695</v>
      </c>
      <c r="R28" t="b">
        <f t="shared" si="1"/>
        <v>1</v>
      </c>
    </row>
    <row r="29" spans="1:18" x14ac:dyDescent="0.2">
      <c r="A29" t="s">
        <v>45</v>
      </c>
      <c r="B29" t="s">
        <v>202</v>
      </c>
      <c r="C29" s="25">
        <v>69.900619506835938</v>
      </c>
      <c r="D29" s="25">
        <v>74.48962926864624</v>
      </c>
      <c r="E29" s="25">
        <v>83.823943138122559</v>
      </c>
      <c r="F29" s="25">
        <v>87.971359491348267</v>
      </c>
      <c r="G29" s="25">
        <v>81.730770000000007</v>
      </c>
      <c r="H29" s="25">
        <v>81.730770000000007</v>
      </c>
      <c r="I29" s="24">
        <v>61.428570000000001</v>
      </c>
      <c r="J29" s="24">
        <v>88.942310000000006</v>
      </c>
      <c r="K29" s="24">
        <v>83.653850000000006</v>
      </c>
      <c r="L29" s="24">
        <v>82.266009999999994</v>
      </c>
      <c r="M29" s="73">
        <v>44.4</v>
      </c>
      <c r="N29" t="s">
        <v>45</v>
      </c>
      <c r="O29" t="s">
        <v>202</v>
      </c>
      <c r="P29" s="16">
        <v>6.2284998893737793</v>
      </c>
      <c r="Q29" s="16">
        <v>-0.16807460784912109</v>
      </c>
      <c r="R29" t="b">
        <f t="shared" si="1"/>
        <v>1</v>
      </c>
    </row>
    <row r="30" spans="1:18" x14ac:dyDescent="0.2">
      <c r="A30" t="s">
        <v>46</v>
      </c>
      <c r="B30" t="s">
        <v>204</v>
      </c>
      <c r="C30" s="25">
        <v>69.289192199707031</v>
      </c>
      <c r="D30" s="25">
        <v>89.8517906665802</v>
      </c>
      <c r="E30" s="25">
        <v>75.397109985351562</v>
      </c>
      <c r="F30" s="25">
        <v>79.876059293746948</v>
      </c>
      <c r="G30" s="25">
        <v>45.673079999999999</v>
      </c>
      <c r="H30" s="25">
        <v>69.711539999999999</v>
      </c>
      <c r="I30" s="24">
        <v>36.666670000000003</v>
      </c>
      <c r="J30" s="24">
        <v>48.076920000000001</v>
      </c>
      <c r="K30" s="24">
        <v>48.076920000000001</v>
      </c>
      <c r="L30" s="24">
        <v>8.8669949999999993</v>
      </c>
      <c r="M30" s="73">
        <v>38.5</v>
      </c>
      <c r="N30" t="s">
        <v>46</v>
      </c>
      <c r="O30" t="s">
        <v>204</v>
      </c>
      <c r="P30" s="16">
        <v>5.1238999366760254</v>
      </c>
      <c r="Q30" s="16">
        <v>0.25086402893066406</v>
      </c>
      <c r="R30" t="b">
        <f t="shared" si="1"/>
        <v>1</v>
      </c>
    </row>
    <row r="31" spans="1:18" x14ac:dyDescent="0.2">
      <c r="A31" t="s">
        <v>47</v>
      </c>
      <c r="B31" t="s">
        <v>202</v>
      </c>
      <c r="C31" s="25">
        <v>67.6995849609375</v>
      </c>
      <c r="D31" s="25">
        <v>83.617991209030151</v>
      </c>
      <c r="E31" s="25">
        <v>86.457180976867676</v>
      </c>
      <c r="F31" s="25">
        <v>88.444024324417114</v>
      </c>
      <c r="G31" s="25">
        <v>44.711539999999999</v>
      </c>
      <c r="H31" s="25">
        <v>50</v>
      </c>
      <c r="I31" s="24">
        <v>17.619050000000001</v>
      </c>
      <c r="J31" s="24">
        <v>65.384609999999995</v>
      </c>
      <c r="K31" s="24">
        <v>38.461539999999999</v>
      </c>
      <c r="L31" s="24">
        <v>52.709359999999997</v>
      </c>
      <c r="M31" s="73">
        <v>50.4</v>
      </c>
      <c r="N31" t="s">
        <v>47</v>
      </c>
      <c r="O31" t="s">
        <v>202</v>
      </c>
      <c r="P31" s="16">
        <v>6.1634001731872559</v>
      </c>
      <c r="Q31" s="16">
        <v>-0.17378139495849609</v>
      </c>
      <c r="R31" t="b">
        <f t="shared" si="1"/>
        <v>1</v>
      </c>
    </row>
    <row r="32" spans="1:18" x14ac:dyDescent="0.2">
      <c r="A32" t="s">
        <v>48</v>
      </c>
      <c r="B32" t="s">
        <v>208</v>
      </c>
      <c r="C32" s="25">
        <v>57.349010467529297</v>
      </c>
      <c r="D32" s="25">
        <v>54.761260747909546</v>
      </c>
      <c r="E32" s="25">
        <v>78.062260150909424</v>
      </c>
      <c r="F32" s="25">
        <v>62.566244602203369</v>
      </c>
      <c r="G32" s="25">
        <v>22.596150000000002</v>
      </c>
      <c r="H32" s="25">
        <v>3.8461539999999999</v>
      </c>
      <c r="I32" s="24">
        <v>39.047620000000002</v>
      </c>
      <c r="J32" s="24">
        <v>11.057689999999999</v>
      </c>
      <c r="K32" s="24">
        <v>12.01923</v>
      </c>
      <c r="L32" s="24">
        <v>33.004919999999998</v>
      </c>
      <c r="M32" s="73">
        <v>45.3</v>
      </c>
      <c r="N32" t="s">
        <v>48</v>
      </c>
      <c r="O32" t="s">
        <v>208</v>
      </c>
      <c r="P32" s="16">
        <v>4.288599967956543</v>
      </c>
      <c r="Q32" s="16">
        <v>0.54444456100463867</v>
      </c>
      <c r="R32" t="b">
        <f t="shared" si="1"/>
        <v>1</v>
      </c>
    </row>
    <row r="33" spans="1:18" x14ac:dyDescent="0.2">
      <c r="A33" t="s">
        <v>215</v>
      </c>
      <c r="B33" t="s">
        <v>208</v>
      </c>
      <c r="C33" s="25">
        <v>57.924480438232422</v>
      </c>
      <c r="D33" s="25">
        <v>71.905851364135742</v>
      </c>
      <c r="E33" s="25">
        <v>75.177907943725586</v>
      </c>
      <c r="F33" s="25">
        <v>64.022809267044067</v>
      </c>
      <c r="G33" s="25">
        <v>3.8461539999999999</v>
      </c>
      <c r="H33" s="25">
        <v>5.7692310000000004</v>
      </c>
      <c r="I33" s="24">
        <v>4.7619049999999996</v>
      </c>
      <c r="J33" s="24">
        <v>5.7692310000000004</v>
      </c>
      <c r="K33" s="24">
        <v>2.8846150000000002</v>
      </c>
      <c r="L33" s="24">
        <v>7.3891629999999999</v>
      </c>
      <c r="M33" s="73">
        <v>42.1</v>
      </c>
      <c r="N33" t="s">
        <v>215</v>
      </c>
      <c r="O33" t="s">
        <v>208</v>
      </c>
      <c r="P33" s="16">
        <v>5.1943998336791992</v>
      </c>
      <c r="Q33" s="16">
        <v>1.0761890411376953</v>
      </c>
      <c r="R33" t="b">
        <f t="shared" si="1"/>
        <v>1</v>
      </c>
    </row>
    <row r="34" spans="1:18" x14ac:dyDescent="0.2">
      <c r="A34" t="s">
        <v>221</v>
      </c>
      <c r="B34" t="s">
        <v>208</v>
      </c>
      <c r="C34" s="25">
        <v>52.900001525878906</v>
      </c>
      <c r="D34" s="25">
        <v>70.07935643196106</v>
      </c>
      <c r="E34" s="25">
        <v>80.940359830856323</v>
      </c>
      <c r="F34" s="25">
        <v>67.215901613235474</v>
      </c>
      <c r="G34" s="25">
        <v>7.6923069999999996</v>
      </c>
      <c r="H34" s="25">
        <v>10.09615</v>
      </c>
      <c r="I34" s="24">
        <v>29.523810000000001</v>
      </c>
      <c r="J34" s="24">
        <v>7.211538</v>
      </c>
      <c r="K34" s="24">
        <v>11.538460000000001</v>
      </c>
      <c r="L34" s="24">
        <v>15.27094</v>
      </c>
      <c r="M34" s="73">
        <v>48.9</v>
      </c>
      <c r="N34" t="s">
        <v>221</v>
      </c>
      <c r="O34" t="s">
        <v>208</v>
      </c>
      <c r="P34" s="16">
        <v>4.310999870300293</v>
      </c>
      <c r="Q34" s="16">
        <v>-6.8546295166015625E-2</v>
      </c>
      <c r="R34" t="b">
        <f t="shared" si="1"/>
        <v>1</v>
      </c>
    </row>
    <row r="35" spans="1:18" x14ac:dyDescent="0.2">
      <c r="A35" t="s">
        <v>51</v>
      </c>
      <c r="B35" t="s">
        <v>202</v>
      </c>
      <c r="C35" s="25">
        <v>71.299850463867188</v>
      </c>
      <c r="D35" s="25">
        <v>93.473893404006958</v>
      </c>
      <c r="E35" s="25">
        <v>78.633242845535278</v>
      </c>
      <c r="F35" s="25">
        <v>90.15459418296814</v>
      </c>
      <c r="G35" s="25">
        <v>70.673079999999999</v>
      </c>
      <c r="H35" s="25">
        <v>67.788460000000001</v>
      </c>
      <c r="I35" s="24">
        <v>62.380949999999999</v>
      </c>
      <c r="J35" s="24">
        <v>69.230770000000007</v>
      </c>
      <c r="K35" s="24">
        <v>69.230770000000007</v>
      </c>
      <c r="L35" s="24">
        <v>84.729060000000004</v>
      </c>
      <c r="M35" s="73">
        <v>48</v>
      </c>
      <c r="N35" t="s">
        <v>51</v>
      </c>
      <c r="O35" t="s">
        <v>202</v>
      </c>
      <c r="P35" s="16">
        <v>7.1213998794555664</v>
      </c>
      <c r="Q35" s="16">
        <v>-0.12699508666992188</v>
      </c>
      <c r="R35" t="b">
        <f t="shared" si="1"/>
        <v>1</v>
      </c>
    </row>
    <row r="36" spans="1:18" x14ac:dyDescent="0.2">
      <c r="A36" t="s">
        <v>53</v>
      </c>
      <c r="B36" t="s">
        <v>203</v>
      </c>
      <c r="C36" s="25">
        <v>70.21490478515625</v>
      </c>
      <c r="D36" s="25">
        <v>71.483880281448364</v>
      </c>
      <c r="E36" s="25">
        <v>91.649526357650757</v>
      </c>
      <c r="F36" s="25">
        <v>87.462371587753296</v>
      </c>
      <c r="G36" s="25">
        <v>60.096150000000002</v>
      </c>
      <c r="H36" s="25">
        <v>69.230770000000007</v>
      </c>
      <c r="I36" s="24">
        <v>73.809520000000006</v>
      </c>
      <c r="J36" s="24">
        <v>68.269229999999993</v>
      </c>
      <c r="K36" s="24">
        <v>62.98077</v>
      </c>
      <c r="L36" s="24">
        <v>64.532020000000003</v>
      </c>
      <c r="M36" s="73">
        <v>30.4</v>
      </c>
      <c r="N36" t="s">
        <v>53</v>
      </c>
      <c r="O36" t="s">
        <v>203</v>
      </c>
      <c r="P36" s="16">
        <v>5.5047001838684082</v>
      </c>
      <c r="Q36" s="16">
        <v>-0.10336685180664062</v>
      </c>
      <c r="R36" t="b">
        <f t="shared" si="1"/>
        <v>1</v>
      </c>
    </row>
    <row r="37" spans="1:18" x14ac:dyDescent="0.2">
      <c r="A37" t="s">
        <v>54</v>
      </c>
      <c r="B37" t="s">
        <v>199</v>
      </c>
      <c r="C37" s="25">
        <v>73.702224731445312</v>
      </c>
      <c r="D37" s="25">
        <v>77.98582911491394</v>
      </c>
      <c r="E37" s="25">
        <v>85.627174377441406</v>
      </c>
      <c r="F37" s="25">
        <v>80.599623918533325</v>
      </c>
      <c r="G37" s="25">
        <v>74.038460000000001</v>
      </c>
      <c r="H37" s="25">
        <v>77.884609999999995</v>
      </c>
      <c r="I37" s="24">
        <v>64.761899999999997</v>
      </c>
      <c r="J37" s="24">
        <v>81.25</v>
      </c>
      <c r="K37" s="24">
        <v>75.961539999999999</v>
      </c>
      <c r="L37" s="24">
        <v>80.788179999999997</v>
      </c>
      <c r="M37" s="73">
        <v>31.4</v>
      </c>
      <c r="N37" t="s">
        <v>54</v>
      </c>
      <c r="O37" t="s">
        <v>199</v>
      </c>
      <c r="P37" s="16">
        <v>6.1589999198913574</v>
      </c>
      <c r="Q37" s="16">
        <v>-0.36865997314453125</v>
      </c>
      <c r="R37" t="b">
        <f t="shared" si="1"/>
        <v>1</v>
      </c>
    </row>
    <row r="38" spans="1:18" x14ac:dyDescent="0.2">
      <c r="A38" t="s">
        <v>55</v>
      </c>
      <c r="B38" t="s">
        <v>203</v>
      </c>
      <c r="C38" s="25">
        <v>70.047935485839844</v>
      </c>
      <c r="D38" s="25">
        <v>81.853735446929932</v>
      </c>
      <c r="E38" s="25">
        <v>85.844624042510986</v>
      </c>
      <c r="F38" s="25">
        <v>91.443067789077759</v>
      </c>
      <c r="G38" s="25">
        <v>69.230770000000007</v>
      </c>
      <c r="H38" s="25">
        <v>78.365390000000005</v>
      </c>
      <c r="I38" s="24">
        <v>87.142859999999999</v>
      </c>
      <c r="J38" s="24">
        <v>87.019229999999993</v>
      </c>
      <c r="K38" s="24">
        <v>81.730770000000007</v>
      </c>
      <c r="L38" s="24">
        <v>78.325130000000001</v>
      </c>
      <c r="M38" s="73">
        <v>24.9</v>
      </c>
      <c r="N38" t="s">
        <v>55</v>
      </c>
      <c r="O38" t="s">
        <v>203</v>
      </c>
      <c r="P38" s="16">
        <v>6.9109001159667969</v>
      </c>
      <c r="Q38" s="16">
        <v>0.6203770637512207</v>
      </c>
      <c r="R38" t="b">
        <f t="shared" si="1"/>
        <v>1</v>
      </c>
    </row>
    <row r="39" spans="1:18" x14ac:dyDescent="0.2">
      <c r="A39" t="s">
        <v>56</v>
      </c>
      <c r="B39" t="s">
        <v>199</v>
      </c>
      <c r="C39" s="25">
        <v>72.402503967285156</v>
      </c>
      <c r="D39" s="25">
        <v>95.144426822662354</v>
      </c>
      <c r="E39" s="25">
        <v>16.848945617675781</v>
      </c>
      <c r="F39" s="25">
        <v>95.599079132080078</v>
      </c>
      <c r="G39" s="25">
        <v>98.557689999999994</v>
      </c>
      <c r="H39" s="25">
        <v>97.115390000000005</v>
      </c>
      <c r="I39" s="24">
        <v>82.380949999999999</v>
      </c>
      <c r="J39" s="24">
        <v>94.230770000000007</v>
      </c>
      <c r="K39" s="24">
        <v>96.634609999999995</v>
      </c>
      <c r="L39" s="24">
        <v>98.029560000000004</v>
      </c>
      <c r="M39" s="73">
        <v>28.7</v>
      </c>
      <c r="N39" t="s">
        <v>56</v>
      </c>
      <c r="O39" t="s">
        <v>199</v>
      </c>
      <c r="P39" s="16">
        <v>7.6455998420715332</v>
      </c>
      <c r="Q39" s="16">
        <v>-0.10124301910400391</v>
      </c>
      <c r="R39" t="b">
        <f t="shared" si="1"/>
        <v>1</v>
      </c>
    </row>
    <row r="40" spans="1:18" x14ac:dyDescent="0.2">
      <c r="A40" t="s">
        <v>59</v>
      </c>
      <c r="B40" t="s">
        <v>202</v>
      </c>
      <c r="C40" s="25">
        <v>65.807487487792969</v>
      </c>
      <c r="D40" s="25">
        <v>86.620277166366577</v>
      </c>
      <c r="E40" s="25">
        <v>75.599992275238037</v>
      </c>
      <c r="F40" s="25">
        <v>88.208538293838501</v>
      </c>
      <c r="G40" s="25">
        <v>24.51923</v>
      </c>
      <c r="H40" s="25">
        <v>39.423079999999999</v>
      </c>
      <c r="I40" s="24">
        <v>47.619050000000001</v>
      </c>
      <c r="J40" s="24">
        <v>50.48077</v>
      </c>
      <c r="K40" s="24">
        <v>38.942309999999999</v>
      </c>
      <c r="L40" s="24">
        <v>51.231529999999999</v>
      </c>
      <c r="M40" s="73">
        <v>43.7</v>
      </c>
      <c r="N40" t="s">
        <v>59</v>
      </c>
      <c r="O40" t="s">
        <v>202</v>
      </c>
      <c r="P40" s="16">
        <v>5.6891999244689941</v>
      </c>
      <c r="Q40" s="16">
        <v>0.65632200241088867</v>
      </c>
      <c r="R40" t="b">
        <f t="shared" si="1"/>
        <v>1</v>
      </c>
    </row>
    <row r="41" spans="1:18" x14ac:dyDescent="0.2">
      <c r="A41" t="s">
        <v>60</v>
      </c>
      <c r="B41" t="s">
        <v>202</v>
      </c>
      <c r="C41" s="25">
        <v>68.500038146972656</v>
      </c>
      <c r="D41" s="25">
        <v>85.982894897460938</v>
      </c>
      <c r="E41" s="25">
        <v>80.121511220932007</v>
      </c>
      <c r="F41" s="25">
        <v>83.641898632049561</v>
      </c>
      <c r="G41" s="25">
        <v>32.692309999999999</v>
      </c>
      <c r="H41" s="25">
        <v>42.788460000000001</v>
      </c>
      <c r="I41" s="24">
        <v>43.333329999999997</v>
      </c>
      <c r="J41" s="24">
        <v>16.346150000000002</v>
      </c>
      <c r="K41" s="24">
        <v>28.846150000000002</v>
      </c>
      <c r="L41" s="24">
        <v>47.290640000000003</v>
      </c>
      <c r="M41" s="73">
        <v>45.4</v>
      </c>
      <c r="N41" t="s">
        <v>60</v>
      </c>
      <c r="O41" t="s">
        <v>202</v>
      </c>
      <c r="P41" s="16">
        <v>5.9251999855041504</v>
      </c>
      <c r="Q41" s="16">
        <v>0.14281988143920898</v>
      </c>
      <c r="R41" t="b">
        <f t="shared" si="1"/>
        <v>1</v>
      </c>
    </row>
    <row r="42" spans="1:18" x14ac:dyDescent="0.2">
      <c r="A42" t="s">
        <v>61</v>
      </c>
      <c r="B42" t="s">
        <v>201</v>
      </c>
      <c r="C42" s="25">
        <v>61.7801513671875</v>
      </c>
      <c r="D42" s="25">
        <v>70.835417509078979</v>
      </c>
      <c r="E42" s="25">
        <v>78.772687911987305</v>
      </c>
      <c r="F42" s="25">
        <v>73.544782400131226</v>
      </c>
      <c r="G42" s="25">
        <v>30.76923</v>
      </c>
      <c r="H42" s="25">
        <v>30.76923</v>
      </c>
      <c r="I42" s="24">
        <v>11.90476</v>
      </c>
      <c r="J42" s="24">
        <v>17.788460000000001</v>
      </c>
      <c r="K42" s="24">
        <v>37.5</v>
      </c>
      <c r="L42" s="24">
        <v>13.30049</v>
      </c>
      <c r="M42" s="73">
        <v>31.5</v>
      </c>
      <c r="N42" t="s">
        <v>61</v>
      </c>
      <c r="O42" t="s">
        <v>201</v>
      </c>
      <c r="P42" s="16">
        <v>4.151400089263916</v>
      </c>
      <c r="Q42" s="16">
        <v>-0.26205921173095703</v>
      </c>
      <c r="R42" t="b">
        <f t="shared" si="1"/>
        <v>1</v>
      </c>
    </row>
    <row r="43" spans="1:18" x14ac:dyDescent="0.2">
      <c r="A43" t="s">
        <v>62</v>
      </c>
      <c r="B43" t="s">
        <v>202</v>
      </c>
      <c r="C43" s="25">
        <v>66.108261108398438</v>
      </c>
      <c r="D43" s="25">
        <v>83.380526304244995</v>
      </c>
      <c r="E43" s="25">
        <v>75.431990623474121</v>
      </c>
      <c r="F43" s="25">
        <v>80.609226226806641</v>
      </c>
      <c r="G43" s="25">
        <v>29.807690000000001</v>
      </c>
      <c r="H43" s="25">
        <v>36.538460000000001</v>
      </c>
      <c r="I43" s="24">
        <v>33.333329999999997</v>
      </c>
      <c r="J43" s="24">
        <v>53.846150000000002</v>
      </c>
      <c r="K43" s="24">
        <v>19.711539999999999</v>
      </c>
      <c r="L43" s="24">
        <v>48.275860000000002</v>
      </c>
      <c r="M43" s="73">
        <v>38.6</v>
      </c>
      <c r="N43" t="s">
        <v>62</v>
      </c>
      <c r="O43" t="s">
        <v>202</v>
      </c>
      <c r="P43" s="16">
        <v>6.3482999801635742</v>
      </c>
      <c r="Q43" s="16">
        <v>0.45462751388549805</v>
      </c>
      <c r="R43" t="b">
        <f t="shared" si="1"/>
        <v>1</v>
      </c>
    </row>
    <row r="44" spans="1:18" x14ac:dyDescent="0.2">
      <c r="A44" t="s">
        <v>65</v>
      </c>
      <c r="B44" t="s">
        <v>203</v>
      </c>
      <c r="C44" s="25">
        <v>68.604957580566406</v>
      </c>
      <c r="D44" s="25">
        <v>87.770915031433105</v>
      </c>
      <c r="E44" s="25">
        <v>62.307381629943848</v>
      </c>
      <c r="F44" s="25">
        <v>93.472999334335327</v>
      </c>
      <c r="G44" s="25">
        <v>89.903850000000006</v>
      </c>
      <c r="H44" s="25">
        <v>84.615390000000005</v>
      </c>
      <c r="I44" s="24">
        <v>66.190479999999994</v>
      </c>
      <c r="J44" s="24">
        <v>91.826920000000001</v>
      </c>
      <c r="K44" s="24">
        <v>86.538460000000001</v>
      </c>
      <c r="L44" s="24">
        <v>89.655169999999998</v>
      </c>
      <c r="M44" s="73">
        <v>30.4</v>
      </c>
      <c r="N44" t="s">
        <v>65</v>
      </c>
      <c r="O44" t="s">
        <v>203</v>
      </c>
      <c r="P44" s="16">
        <v>6.0218000411987305</v>
      </c>
      <c r="Q44" s="16">
        <v>0.64520263671875</v>
      </c>
      <c r="R44" t="b">
        <f t="shared" si="1"/>
        <v>1</v>
      </c>
    </row>
    <row r="45" spans="1:18" x14ac:dyDescent="0.2">
      <c r="A45" t="s">
        <v>67</v>
      </c>
      <c r="B45" t="s">
        <v>208</v>
      </c>
      <c r="C45" s="25">
        <v>58.639591217041016</v>
      </c>
      <c r="D45" s="25">
        <v>74.079519510269165</v>
      </c>
      <c r="E45" s="25">
        <v>75.369000434875488</v>
      </c>
      <c r="F45" s="25">
        <v>74.330735206604004</v>
      </c>
      <c r="G45" s="25">
        <v>37.5</v>
      </c>
      <c r="H45" s="25">
        <v>29.326920000000001</v>
      </c>
      <c r="I45" s="24">
        <v>9.523809</v>
      </c>
      <c r="J45" s="24">
        <v>13.942310000000001</v>
      </c>
      <c r="K45" s="24">
        <v>36.538460000000001</v>
      </c>
      <c r="L45" s="24">
        <v>16.256160000000001</v>
      </c>
      <c r="M45" s="73">
        <v>35</v>
      </c>
      <c r="N45" t="s">
        <v>67</v>
      </c>
      <c r="O45" t="s">
        <v>208</v>
      </c>
      <c r="P45" s="16">
        <v>4.1862001419067383</v>
      </c>
      <c r="Q45" s="16">
        <v>-0.37493228912353516</v>
      </c>
      <c r="R45" t="b">
        <f t="shared" si="1"/>
        <v>1</v>
      </c>
    </row>
    <row r="46" spans="1:18" x14ac:dyDescent="0.2">
      <c r="A46" t="s">
        <v>69</v>
      </c>
      <c r="B46" t="s">
        <v>199</v>
      </c>
      <c r="C46" s="25">
        <v>71.900825500488281</v>
      </c>
      <c r="D46" s="25">
        <v>94.917219877243042</v>
      </c>
      <c r="E46" s="25">
        <v>19.544458389282227</v>
      </c>
      <c r="F46" s="25">
        <v>95.43297290802002</v>
      </c>
      <c r="G46" s="25">
        <v>100</v>
      </c>
      <c r="H46" s="25">
        <v>99.038460000000001</v>
      </c>
      <c r="I46" s="24">
        <v>81.904759999999996</v>
      </c>
      <c r="J46" s="24">
        <v>97.115390000000005</v>
      </c>
      <c r="K46" s="24">
        <v>100</v>
      </c>
      <c r="L46" s="24">
        <v>98.522170000000003</v>
      </c>
      <c r="M46" s="73">
        <v>27.4</v>
      </c>
      <c r="N46" t="s">
        <v>69</v>
      </c>
      <c r="O46" t="s">
        <v>199</v>
      </c>
      <c r="P46" s="16">
        <v>7.8087000846862793</v>
      </c>
      <c r="Q46" s="16">
        <v>0.34878873825073242</v>
      </c>
      <c r="R46" t="b">
        <f t="shared" si="1"/>
        <v>1</v>
      </c>
    </row>
    <row r="47" spans="1:18" x14ac:dyDescent="0.2">
      <c r="A47" t="s">
        <v>70</v>
      </c>
      <c r="B47" t="s">
        <v>199</v>
      </c>
      <c r="C47" s="25">
        <v>73.801933288574219</v>
      </c>
      <c r="D47" s="25">
        <v>82.546764612197876</v>
      </c>
      <c r="E47" s="25">
        <v>58.352112770080566</v>
      </c>
      <c r="F47" s="25">
        <v>93.71037483215332</v>
      </c>
      <c r="G47" s="25">
        <v>87.980770000000007</v>
      </c>
      <c r="H47" s="25">
        <v>91.826920000000001</v>
      </c>
      <c r="I47" s="24">
        <v>51.904760000000003</v>
      </c>
      <c r="J47" s="24">
        <v>83.653850000000006</v>
      </c>
      <c r="K47" s="24">
        <v>88.942310000000006</v>
      </c>
      <c r="L47" s="24">
        <v>88.177340000000001</v>
      </c>
      <c r="M47" s="73">
        <v>31.6</v>
      </c>
      <c r="N47" t="s">
        <v>70</v>
      </c>
      <c r="O47" t="s">
        <v>199</v>
      </c>
      <c r="P47" s="16">
        <v>6.6637997627258301</v>
      </c>
      <c r="Q47" s="16">
        <v>-6.1126232147216797E-2</v>
      </c>
      <c r="R47" t="b">
        <f t="shared" si="1"/>
        <v>1</v>
      </c>
    </row>
    <row r="48" spans="1:18" x14ac:dyDescent="0.2">
      <c r="A48" t="s">
        <v>71</v>
      </c>
      <c r="B48" t="s">
        <v>208</v>
      </c>
      <c r="C48" s="25">
        <v>59.715339660644531</v>
      </c>
      <c r="D48" s="25">
        <v>70.482921600341797</v>
      </c>
      <c r="E48" s="25">
        <v>84.915095567703247</v>
      </c>
      <c r="F48" s="25">
        <v>78.78868579864502</v>
      </c>
      <c r="G48" s="25">
        <v>19.711539999999999</v>
      </c>
      <c r="H48" s="25">
        <v>18.75</v>
      </c>
      <c r="I48" s="24">
        <v>37.619050000000001</v>
      </c>
      <c r="J48" s="24">
        <v>16.826920000000001</v>
      </c>
      <c r="K48" s="24">
        <v>24.51923</v>
      </c>
      <c r="L48" s="24">
        <v>22.167490000000001</v>
      </c>
      <c r="M48" s="73">
        <v>38</v>
      </c>
      <c r="N48" t="s">
        <v>71</v>
      </c>
      <c r="O48" t="s">
        <v>208</v>
      </c>
      <c r="P48" s="16">
        <v>4.8292999267578125</v>
      </c>
      <c r="Q48" s="16">
        <v>0.71518564224243164</v>
      </c>
      <c r="R48" t="b">
        <f t="shared" si="1"/>
        <v>1</v>
      </c>
    </row>
    <row r="49" spans="1:18" x14ac:dyDescent="0.2">
      <c r="A49" t="s">
        <v>218</v>
      </c>
      <c r="B49" t="s">
        <v>208</v>
      </c>
      <c r="C49" s="25">
        <v>55.012016296386719</v>
      </c>
      <c r="D49" s="25">
        <v>73.316317796707153</v>
      </c>
      <c r="E49" s="25">
        <v>69.071781635284424</v>
      </c>
      <c r="F49" s="25">
        <v>69.316869974136353</v>
      </c>
      <c r="G49" s="25">
        <v>38.942309999999999</v>
      </c>
      <c r="H49" s="25">
        <v>27.403849999999998</v>
      </c>
      <c r="I49" s="24">
        <v>44.76191</v>
      </c>
      <c r="J49" s="24">
        <v>28.365390000000001</v>
      </c>
      <c r="K49" s="24">
        <v>36.057690000000001</v>
      </c>
      <c r="L49" s="24">
        <v>38.423650000000002</v>
      </c>
      <c r="M49" s="73">
        <v>35.9</v>
      </c>
      <c r="N49" t="s">
        <v>218</v>
      </c>
      <c r="O49" t="s">
        <v>208</v>
      </c>
      <c r="P49" s="16">
        <v>4.7505998611450195</v>
      </c>
      <c r="Q49" s="17" t="s">
        <v>11</v>
      </c>
      <c r="R49" t="b">
        <f t="shared" si="1"/>
        <v>1</v>
      </c>
    </row>
    <row r="50" spans="1:18" x14ac:dyDescent="0.2">
      <c r="A50" t="s">
        <v>73</v>
      </c>
      <c r="B50" t="s">
        <v>207</v>
      </c>
      <c r="C50" s="25">
        <v>64.495208740234375</v>
      </c>
      <c r="D50" s="25">
        <v>80.164152383804321</v>
      </c>
      <c r="E50" s="25">
        <v>66.594469547271729</v>
      </c>
      <c r="F50" s="25">
        <v>62.903302907943726</v>
      </c>
      <c r="G50" s="25">
        <v>76.442310000000006</v>
      </c>
      <c r="H50" s="25">
        <v>74.038460000000001</v>
      </c>
      <c r="I50" s="24">
        <v>30</v>
      </c>
      <c r="J50" s="24">
        <v>83.173079999999999</v>
      </c>
      <c r="K50" s="24">
        <v>63.942309999999999</v>
      </c>
      <c r="L50" s="24">
        <v>56.157629999999997</v>
      </c>
      <c r="M50" s="73">
        <v>36.4</v>
      </c>
      <c r="N50" t="s">
        <v>73</v>
      </c>
      <c r="O50" t="s">
        <v>207</v>
      </c>
      <c r="P50" s="16">
        <v>4.6725997924804688</v>
      </c>
      <c r="Q50" s="16">
        <v>0.56771230697631836</v>
      </c>
      <c r="R50" t="b">
        <f t="shared" si="1"/>
        <v>1</v>
      </c>
    </row>
    <row r="51" spans="1:18" x14ac:dyDescent="0.2">
      <c r="A51" t="s">
        <v>74</v>
      </c>
      <c r="B51" t="s">
        <v>199</v>
      </c>
      <c r="C51" s="25">
        <v>72.202018737792969</v>
      </c>
      <c r="D51" s="25">
        <v>86.73710823059082</v>
      </c>
      <c r="E51" s="25">
        <v>45.642203092575073</v>
      </c>
      <c r="F51" s="25">
        <v>89.887446165084839</v>
      </c>
      <c r="G51" s="25">
        <v>95.192310000000006</v>
      </c>
      <c r="H51" s="25">
        <v>93.269229999999993</v>
      </c>
      <c r="I51" s="24">
        <v>66.666659999999993</v>
      </c>
      <c r="J51" s="24">
        <v>94.711539999999999</v>
      </c>
      <c r="K51" s="24">
        <v>91.346149999999994</v>
      </c>
      <c r="L51" s="24">
        <v>95.073890000000006</v>
      </c>
      <c r="M51" s="73">
        <v>31.9</v>
      </c>
      <c r="N51" t="s">
        <v>74</v>
      </c>
      <c r="O51" t="s">
        <v>199</v>
      </c>
      <c r="P51" s="16">
        <v>7.0757999420166016</v>
      </c>
      <c r="Q51" s="16">
        <v>0.4221339225769043</v>
      </c>
      <c r="R51" t="b">
        <f t="shared" si="1"/>
        <v>1</v>
      </c>
    </row>
    <row r="52" spans="1:18" x14ac:dyDescent="0.2">
      <c r="A52" t="s">
        <v>75</v>
      </c>
      <c r="B52" t="s">
        <v>208</v>
      </c>
      <c r="C52" s="25">
        <v>57.203987121582031</v>
      </c>
      <c r="D52" s="25">
        <v>79.479652643203735</v>
      </c>
      <c r="E52" s="25">
        <v>84.796476364135742</v>
      </c>
      <c r="F52" s="25">
        <v>72.860109806060791</v>
      </c>
      <c r="G52" s="25">
        <v>52.884619999999998</v>
      </c>
      <c r="H52" s="25">
        <v>46.153849999999998</v>
      </c>
      <c r="I52" s="24">
        <v>47.142859999999999</v>
      </c>
      <c r="J52" s="24">
        <v>50</v>
      </c>
      <c r="K52" s="24">
        <v>56.73077</v>
      </c>
      <c r="L52" s="24">
        <v>67.980289999999997</v>
      </c>
      <c r="M52" s="73">
        <v>43.5</v>
      </c>
      <c r="N52" t="s">
        <v>75</v>
      </c>
      <c r="O52" t="s">
        <v>208</v>
      </c>
      <c r="P52" s="16">
        <v>5.1479997634887695</v>
      </c>
      <c r="Q52" s="16">
        <v>0.25928926467895508</v>
      </c>
      <c r="R52" t="b">
        <f t="shared" si="1"/>
        <v>1</v>
      </c>
    </row>
    <row r="53" spans="1:18" x14ac:dyDescent="0.2">
      <c r="A53" t="s">
        <v>76</v>
      </c>
      <c r="B53" t="s">
        <v>199</v>
      </c>
      <c r="C53" s="25">
        <v>72.405258178710938</v>
      </c>
      <c r="D53" s="25">
        <v>54.134511947631836</v>
      </c>
      <c r="E53" s="25">
        <v>85.993140935897827</v>
      </c>
      <c r="F53" s="25">
        <v>81.438034772872925</v>
      </c>
      <c r="G53" s="25">
        <v>55.76923</v>
      </c>
      <c r="H53" s="25">
        <v>65.865390000000005</v>
      </c>
      <c r="I53" s="24">
        <v>50</v>
      </c>
      <c r="J53" s="24">
        <v>64.423079999999999</v>
      </c>
      <c r="K53" s="24">
        <v>59.134619999999998</v>
      </c>
      <c r="L53" s="24">
        <v>75.369460000000004</v>
      </c>
      <c r="M53" s="73">
        <v>34.4</v>
      </c>
      <c r="N53" t="s">
        <v>76</v>
      </c>
      <c r="O53" t="s">
        <v>199</v>
      </c>
      <c r="P53" s="16">
        <v>5.5149998664855957</v>
      </c>
      <c r="Q53" s="16">
        <v>-7.0995330810546875E-2</v>
      </c>
      <c r="R53" t="b">
        <f t="shared" si="1"/>
        <v>1</v>
      </c>
    </row>
    <row r="54" spans="1:18" x14ac:dyDescent="0.2">
      <c r="A54" t="s">
        <v>78</v>
      </c>
      <c r="B54" t="s">
        <v>202</v>
      </c>
      <c r="C54" s="25">
        <v>64.808944702148438</v>
      </c>
      <c r="D54" s="25">
        <v>90.814757347106934</v>
      </c>
      <c r="E54" s="25">
        <v>78.323745727539062</v>
      </c>
      <c r="F54" s="25">
        <v>81.662148237228394</v>
      </c>
      <c r="G54" s="25">
        <v>22.115390000000001</v>
      </c>
      <c r="H54" s="25">
        <v>23.557690000000001</v>
      </c>
      <c r="I54" s="24">
        <v>27.142859999999999</v>
      </c>
      <c r="J54" s="24">
        <v>45.673079999999999</v>
      </c>
      <c r="K54" s="24">
        <v>13.461539999999999</v>
      </c>
      <c r="L54" s="24">
        <v>35.467979999999997</v>
      </c>
      <c r="M54" s="73">
        <v>48.3</v>
      </c>
      <c r="N54" t="s">
        <v>78</v>
      </c>
      <c r="O54" t="s">
        <v>202</v>
      </c>
      <c r="P54" s="16">
        <v>6.398900032043457</v>
      </c>
      <c r="Q54" s="16">
        <v>0.24580907821655273</v>
      </c>
      <c r="R54" t="b">
        <f t="shared" si="1"/>
        <v>1</v>
      </c>
    </row>
    <row r="55" spans="1:18" x14ac:dyDescent="0.2">
      <c r="A55" t="s">
        <v>79</v>
      </c>
      <c r="B55" t="s">
        <v>208</v>
      </c>
      <c r="C55" s="25">
        <v>54.467800140380859</v>
      </c>
      <c r="D55" s="25">
        <v>70.684677362442017</v>
      </c>
      <c r="E55" s="25">
        <v>76.179444789886475</v>
      </c>
      <c r="F55" s="25">
        <v>63.75734806060791</v>
      </c>
      <c r="G55" s="25">
        <v>13.942310000000001</v>
      </c>
      <c r="H55" s="25">
        <v>16.346150000000002</v>
      </c>
      <c r="I55" s="24">
        <v>16.66667</v>
      </c>
      <c r="J55" s="24">
        <v>21.634609999999999</v>
      </c>
      <c r="K55" s="24">
        <v>9.1346150000000002</v>
      </c>
      <c r="L55" s="24">
        <v>26.108370000000001</v>
      </c>
      <c r="M55" s="73">
        <v>33.700000000000003</v>
      </c>
      <c r="N55" t="s">
        <v>79</v>
      </c>
      <c r="O55" t="s">
        <v>208</v>
      </c>
      <c r="P55" s="16">
        <v>4.9492998123168945</v>
      </c>
      <c r="Q55" s="16">
        <v>1.10190749168396</v>
      </c>
      <c r="R55" t="b">
        <f t="shared" si="1"/>
        <v>1</v>
      </c>
    </row>
    <row r="56" spans="1:18" x14ac:dyDescent="0.2">
      <c r="A56" t="s">
        <v>82</v>
      </c>
      <c r="B56" t="s">
        <v>202</v>
      </c>
      <c r="C56" s="25">
        <v>55.598625183105469</v>
      </c>
      <c r="D56" s="25">
        <v>53.782516717910767</v>
      </c>
      <c r="E56" s="25">
        <v>68.476724624633789</v>
      </c>
      <c r="F56" s="25">
        <v>59.324783086776733</v>
      </c>
      <c r="G56" s="25">
        <v>9.6153849999999998</v>
      </c>
      <c r="H56" s="25">
        <v>1.4423079999999999</v>
      </c>
      <c r="I56" s="24">
        <v>23.33333</v>
      </c>
      <c r="J56" s="24">
        <v>8.6538459999999997</v>
      </c>
      <c r="K56" s="24">
        <v>15.86539</v>
      </c>
      <c r="L56" s="24">
        <v>26.60098</v>
      </c>
      <c r="M56" s="73">
        <v>41.1</v>
      </c>
      <c r="N56" t="s">
        <v>82</v>
      </c>
      <c r="O56" t="s">
        <v>202</v>
      </c>
      <c r="P56" s="16">
        <v>3.7207999229431152</v>
      </c>
      <c r="Q56" s="16">
        <v>-0.49799394607543945</v>
      </c>
      <c r="R56" t="b">
        <f t="shared" si="1"/>
        <v>1</v>
      </c>
    </row>
    <row r="57" spans="1:18" x14ac:dyDescent="0.2">
      <c r="A57" t="s">
        <v>83</v>
      </c>
      <c r="B57" t="s">
        <v>202</v>
      </c>
      <c r="C57" s="25">
        <v>67.198768615722656</v>
      </c>
      <c r="D57" s="25">
        <v>87.060326337814331</v>
      </c>
      <c r="E57" s="25">
        <v>80.113190412521362</v>
      </c>
      <c r="F57" s="25">
        <v>82.187014818191528</v>
      </c>
      <c r="G57" s="25">
        <v>29.326920000000001</v>
      </c>
      <c r="H57" s="25">
        <v>27.884609999999999</v>
      </c>
      <c r="I57" s="24">
        <v>26.66667</v>
      </c>
      <c r="J57" s="24">
        <v>34.615380000000002</v>
      </c>
      <c r="K57" s="24">
        <v>16.346150000000002</v>
      </c>
      <c r="L57" s="24">
        <v>31.527090000000001</v>
      </c>
      <c r="M57" s="73">
        <v>52.1</v>
      </c>
      <c r="N57" t="s">
        <v>83</v>
      </c>
      <c r="O57" t="s">
        <v>202</v>
      </c>
      <c r="P57" s="16">
        <v>5.9531998634338379</v>
      </c>
      <c r="Q57" s="16">
        <v>0.57770299911499023</v>
      </c>
      <c r="R57" t="b">
        <f t="shared" si="1"/>
        <v>1</v>
      </c>
    </row>
    <row r="58" spans="1:18" x14ac:dyDescent="0.2">
      <c r="A58" t="s">
        <v>213</v>
      </c>
      <c r="B58" t="s">
        <v>204</v>
      </c>
      <c r="C58" s="25">
        <v>76.771705627441406</v>
      </c>
      <c r="D58" s="25">
        <v>77.983379364013672</v>
      </c>
      <c r="E58" s="25">
        <v>42.060720920562744</v>
      </c>
      <c r="F58" s="25">
        <v>84.596908092498779</v>
      </c>
      <c r="G58" s="25">
        <v>92.307689999999994</v>
      </c>
      <c r="H58" s="25">
        <v>98.076920000000001</v>
      </c>
      <c r="I58" s="24">
        <v>74.761899999999997</v>
      </c>
      <c r="J58" s="24">
        <v>100</v>
      </c>
      <c r="K58" s="24">
        <v>95.192310000000006</v>
      </c>
      <c r="L58" s="24">
        <v>62.06897</v>
      </c>
      <c r="M58" s="73" t="s">
        <v>11</v>
      </c>
      <c r="N58" t="s">
        <v>213</v>
      </c>
      <c r="O58" t="s">
        <v>204</v>
      </c>
      <c r="P58" s="16">
        <v>5.5103998184204102</v>
      </c>
      <c r="Q58" s="16">
        <v>7.6621055603027344E-2</v>
      </c>
      <c r="R58" t="b">
        <f t="shared" si="1"/>
        <v>1</v>
      </c>
    </row>
    <row r="59" spans="1:18" x14ac:dyDescent="0.2">
      <c r="A59" t="s">
        <v>85</v>
      </c>
      <c r="B59" t="s">
        <v>203</v>
      </c>
      <c r="C59" s="25">
        <v>67.609970092773438</v>
      </c>
      <c r="D59" s="25">
        <v>71.896457672119141</v>
      </c>
      <c r="E59" s="25">
        <v>89.291650056838989</v>
      </c>
      <c r="F59" s="25">
        <v>92.193412780761719</v>
      </c>
      <c r="G59" s="25">
        <v>59.615380000000002</v>
      </c>
      <c r="H59" s="25">
        <v>70.192310000000006</v>
      </c>
      <c r="I59" s="24">
        <v>73.333340000000007</v>
      </c>
      <c r="J59" s="24">
        <v>73.076920000000001</v>
      </c>
      <c r="K59" s="24">
        <v>72.115390000000005</v>
      </c>
      <c r="L59" s="24">
        <v>58.620690000000003</v>
      </c>
      <c r="M59" s="73">
        <v>30.6</v>
      </c>
      <c r="N59" t="s">
        <v>85</v>
      </c>
      <c r="O59" t="s">
        <v>203</v>
      </c>
      <c r="P59" s="16">
        <v>6.0004000663757324</v>
      </c>
      <c r="Q59" s="16">
        <v>1.1952199935913086</v>
      </c>
      <c r="R59" t="b">
        <f t="shared" si="1"/>
        <v>1</v>
      </c>
    </row>
    <row r="60" spans="1:18" x14ac:dyDescent="0.2">
      <c r="A60" t="s">
        <v>86</v>
      </c>
      <c r="B60" t="s">
        <v>199</v>
      </c>
      <c r="C60" s="25">
        <v>73</v>
      </c>
      <c r="D60" s="25">
        <v>94.889187812805176</v>
      </c>
      <c r="E60" s="25">
        <v>71.170973777770996</v>
      </c>
      <c r="F60" s="25">
        <v>97.466957569122314</v>
      </c>
      <c r="G60" s="25">
        <v>93.75</v>
      </c>
      <c r="H60" s="25">
        <v>91.346149999999994</v>
      </c>
      <c r="I60" s="24">
        <v>96.666659999999993</v>
      </c>
      <c r="J60" s="24">
        <v>90.384609999999995</v>
      </c>
      <c r="K60" s="24">
        <v>93.269229999999993</v>
      </c>
      <c r="L60" s="24">
        <v>94.581280000000007</v>
      </c>
      <c r="M60" s="73">
        <v>26.8</v>
      </c>
      <c r="N60" t="s">
        <v>86</v>
      </c>
      <c r="O60" t="s">
        <v>199</v>
      </c>
      <c r="P60" s="16">
        <v>7.5044999122619629</v>
      </c>
      <c r="Q60" s="16">
        <v>0.14942073822021484</v>
      </c>
      <c r="R60" t="b">
        <f t="shared" si="1"/>
        <v>1</v>
      </c>
    </row>
    <row r="61" spans="1:18" x14ac:dyDescent="0.2">
      <c r="A61" t="s">
        <v>87</v>
      </c>
      <c r="B61" t="s">
        <v>210</v>
      </c>
      <c r="C61" s="25">
        <v>60.215187072753906</v>
      </c>
      <c r="D61" s="25">
        <v>88.144487142562866</v>
      </c>
      <c r="E61" s="25">
        <v>77.204269170761108</v>
      </c>
      <c r="F61" s="25">
        <v>59.220093488693237</v>
      </c>
      <c r="G61" s="25">
        <v>49.51923</v>
      </c>
      <c r="H61" s="25">
        <v>63.942309999999999</v>
      </c>
      <c r="I61" s="24">
        <v>14.761900000000001</v>
      </c>
      <c r="J61" s="24">
        <v>46.634619999999998</v>
      </c>
      <c r="K61" s="24">
        <v>55.288460000000001</v>
      </c>
      <c r="L61" s="24">
        <v>60.098520000000001</v>
      </c>
      <c r="M61" s="73">
        <v>37.799999999999997</v>
      </c>
      <c r="N61" t="s">
        <v>87</v>
      </c>
      <c r="O61" t="s">
        <v>210</v>
      </c>
      <c r="P61" s="16">
        <v>3.5732998847961426</v>
      </c>
      <c r="Q61" s="16">
        <v>-1.2160224914550781</v>
      </c>
      <c r="R61" t="b">
        <f t="shared" si="1"/>
        <v>1</v>
      </c>
    </row>
    <row r="62" spans="1:18" x14ac:dyDescent="0.2">
      <c r="A62" t="s">
        <v>88</v>
      </c>
      <c r="B62" t="s">
        <v>205</v>
      </c>
      <c r="C62" s="25">
        <v>62.155849456787109</v>
      </c>
      <c r="D62" s="25">
        <v>87.061440944671631</v>
      </c>
      <c r="E62" s="25">
        <v>87.629640102386475</v>
      </c>
      <c r="F62" s="25">
        <v>80.83798885345459</v>
      </c>
      <c r="G62" s="25">
        <v>46.153849999999998</v>
      </c>
      <c r="H62" s="25">
        <v>59.134619999999998</v>
      </c>
      <c r="I62" s="24">
        <v>27.619050000000001</v>
      </c>
      <c r="J62" s="24">
        <v>50.961539999999999</v>
      </c>
      <c r="K62" s="24">
        <v>42.788460000000001</v>
      </c>
      <c r="L62" s="24">
        <v>52.216749999999998</v>
      </c>
      <c r="M62" s="73">
        <v>39</v>
      </c>
      <c r="N62" t="s">
        <v>88</v>
      </c>
      <c r="O62" t="s">
        <v>205</v>
      </c>
      <c r="P62" s="16">
        <v>5.2856001853942871</v>
      </c>
      <c r="Q62" s="16">
        <v>-3.7860870361328125E-3</v>
      </c>
      <c r="R62" t="b">
        <f t="shared" si="1"/>
        <v>1</v>
      </c>
    </row>
    <row r="63" spans="1:18" x14ac:dyDescent="0.2">
      <c r="A63" t="s">
        <v>219</v>
      </c>
      <c r="B63" t="s">
        <v>201</v>
      </c>
      <c r="C63" s="25">
        <v>66.006149291992188</v>
      </c>
      <c r="D63" s="25">
        <v>64.787328243255615</v>
      </c>
      <c r="E63" s="25">
        <v>71.463596820831299</v>
      </c>
      <c r="F63" s="25">
        <v>69.468969106674194</v>
      </c>
      <c r="G63" s="25">
        <v>15.86539</v>
      </c>
      <c r="H63" s="25">
        <v>37.5</v>
      </c>
      <c r="I63" s="24">
        <v>10.95238</v>
      </c>
      <c r="J63" s="24">
        <v>7.6923069999999996</v>
      </c>
      <c r="K63" s="24">
        <v>25</v>
      </c>
      <c r="L63" s="24">
        <v>12.807880000000001</v>
      </c>
      <c r="M63" s="73">
        <v>40.799999999999997</v>
      </c>
      <c r="N63" t="s">
        <v>219</v>
      </c>
      <c r="O63" t="s">
        <v>201</v>
      </c>
      <c r="P63" s="16">
        <v>4.6723999977111816</v>
      </c>
      <c r="Q63" s="16">
        <v>-6.3142299652099609E-2</v>
      </c>
      <c r="R63" t="b">
        <f t="shared" si="1"/>
        <v>1</v>
      </c>
    </row>
    <row r="64" spans="1:18" x14ac:dyDescent="0.2">
      <c r="A64" t="s">
        <v>90</v>
      </c>
      <c r="B64" t="s">
        <v>201</v>
      </c>
      <c r="C64" s="25">
        <v>59.903549194335938</v>
      </c>
      <c r="D64" s="25">
        <v>63.318264484405518</v>
      </c>
      <c r="E64" s="25">
        <v>82.226181030273438</v>
      </c>
      <c r="F64" s="25">
        <v>74.769496917724609</v>
      </c>
      <c r="G64" s="25">
        <v>7.211538</v>
      </c>
      <c r="H64" s="25">
        <v>9.1346150000000002</v>
      </c>
      <c r="I64" s="24">
        <v>1.428571</v>
      </c>
      <c r="J64" s="24">
        <v>9.1346150000000002</v>
      </c>
      <c r="K64" s="24">
        <v>3.3653849999999998</v>
      </c>
      <c r="L64" s="24">
        <v>21.182269999999999</v>
      </c>
      <c r="M64" s="73">
        <v>29.5</v>
      </c>
      <c r="N64" t="s">
        <v>90</v>
      </c>
      <c r="O64" t="s">
        <v>201</v>
      </c>
      <c r="P64" s="16">
        <v>4.7848000526428223</v>
      </c>
      <c r="Q64" s="16">
        <v>2.3283958435058594E-3</v>
      </c>
      <c r="R64" t="b">
        <f t="shared" si="1"/>
        <v>1</v>
      </c>
    </row>
    <row r="65" spans="1:18" x14ac:dyDescent="0.2">
      <c r="A65" t="s">
        <v>91</v>
      </c>
      <c r="B65" t="s">
        <v>199</v>
      </c>
      <c r="C65" s="25">
        <v>72.300788879394531</v>
      </c>
      <c r="D65" s="25">
        <v>88.698297739028931</v>
      </c>
      <c r="E65" s="25">
        <v>35.718417167663574</v>
      </c>
      <c r="F65" s="25">
        <v>94.208157062530518</v>
      </c>
      <c r="G65" s="25">
        <v>90.865390000000005</v>
      </c>
      <c r="H65" s="25">
        <v>89.903850000000006</v>
      </c>
      <c r="I65" s="24">
        <v>86.190479999999994</v>
      </c>
      <c r="J65" s="24">
        <v>92.788460000000001</v>
      </c>
      <c r="K65" s="24">
        <v>89.903850000000006</v>
      </c>
      <c r="L65" s="24">
        <v>92.118229999999997</v>
      </c>
      <c r="M65" s="73">
        <v>32.799999999999997</v>
      </c>
      <c r="N65" t="s">
        <v>91</v>
      </c>
      <c r="O65" t="s">
        <v>199</v>
      </c>
      <c r="P65" s="16">
        <v>7.0936999320983887</v>
      </c>
      <c r="Q65" s="16">
        <v>-8.8851451873779297E-2</v>
      </c>
      <c r="R65" t="b">
        <f t="shared" si="1"/>
        <v>1</v>
      </c>
    </row>
    <row r="66" spans="1:18" x14ac:dyDescent="0.2">
      <c r="A66" t="s">
        <v>92</v>
      </c>
      <c r="B66" t="s">
        <v>201</v>
      </c>
      <c r="C66" s="25">
        <v>73.20025634765625</v>
      </c>
      <c r="D66" s="25">
        <v>74.758058786392212</v>
      </c>
      <c r="E66" s="25">
        <v>78.085505962371826</v>
      </c>
      <c r="F66" s="25">
        <v>91.357123851776123</v>
      </c>
      <c r="G66" s="25">
        <v>79.326920000000001</v>
      </c>
      <c r="H66" s="25">
        <v>86.057689999999994</v>
      </c>
      <c r="I66" s="24">
        <v>15.238099999999999</v>
      </c>
      <c r="J66" s="24">
        <v>86.538460000000001</v>
      </c>
      <c r="K66" s="24">
        <v>80.769229999999993</v>
      </c>
      <c r="L66" s="24">
        <v>69.950739999999996</v>
      </c>
      <c r="M66" s="73">
        <v>39</v>
      </c>
      <c r="N66" t="s">
        <v>92</v>
      </c>
      <c r="O66" t="s">
        <v>201</v>
      </c>
      <c r="P66" s="16">
        <v>7.1286001205444336</v>
      </c>
      <c r="Q66" s="16">
        <v>-0.17511796951293945</v>
      </c>
      <c r="R66" t="b">
        <f t="shared" si="1"/>
        <v>1</v>
      </c>
    </row>
    <row r="67" spans="1:18" x14ac:dyDescent="0.2">
      <c r="A67" t="s">
        <v>93</v>
      </c>
      <c r="B67" t="s">
        <v>199</v>
      </c>
      <c r="C67" s="25">
        <v>73.6016845703125</v>
      </c>
      <c r="D67" s="25">
        <v>66.465198993682861</v>
      </c>
      <c r="E67" s="25">
        <v>87.340468168258667</v>
      </c>
      <c r="F67" s="25">
        <v>88.987857103347778</v>
      </c>
      <c r="G67" s="25">
        <v>62.01923</v>
      </c>
      <c r="H67" s="25">
        <v>68.269229999999993</v>
      </c>
      <c r="I67" s="24">
        <v>57.619050000000001</v>
      </c>
      <c r="J67" s="24">
        <v>73.557689999999994</v>
      </c>
      <c r="K67" s="24">
        <v>61.538460000000001</v>
      </c>
      <c r="L67" s="24">
        <v>81.773399999999995</v>
      </c>
      <c r="M67" s="73">
        <v>35.9</v>
      </c>
      <c r="N67" t="s">
        <v>93</v>
      </c>
      <c r="O67" t="s">
        <v>199</v>
      </c>
      <c r="P67" s="16">
        <v>6.3874001502990723</v>
      </c>
      <c r="Q67" s="16">
        <v>0.18776750564575195</v>
      </c>
      <c r="R67" t="b">
        <f t="shared" si="1"/>
        <v>1</v>
      </c>
    </row>
    <row r="68" spans="1:18" x14ac:dyDescent="0.2">
      <c r="A68" t="s">
        <v>214</v>
      </c>
      <c r="B68" t="s">
        <v>208</v>
      </c>
      <c r="C68" s="25">
        <v>49.503772735595703</v>
      </c>
      <c r="D68" s="25">
        <v>72.790932655334473</v>
      </c>
      <c r="E68" s="25">
        <v>79.07719612121582</v>
      </c>
      <c r="F68" s="25">
        <v>65.804868936538696</v>
      </c>
      <c r="G68" s="25">
        <v>36.538460000000001</v>
      </c>
      <c r="H68" s="25">
        <v>31.73077</v>
      </c>
      <c r="I68" s="24">
        <v>15.71429</v>
      </c>
      <c r="J68" s="24">
        <v>46.153849999999998</v>
      </c>
      <c r="K68" s="24">
        <v>30.76923</v>
      </c>
      <c r="L68" s="24">
        <v>37.93103</v>
      </c>
      <c r="M68" s="73">
        <v>41.5</v>
      </c>
      <c r="N68" t="s">
        <v>214</v>
      </c>
      <c r="O68" t="s">
        <v>208</v>
      </c>
      <c r="P68" s="16">
        <v>5.2333002090454102</v>
      </c>
      <c r="Q68" s="16">
        <v>1.0361390113830566</v>
      </c>
      <c r="R68" t="b">
        <f t="shared" si="1"/>
        <v>1</v>
      </c>
    </row>
    <row r="69" spans="1:18" x14ac:dyDescent="0.2">
      <c r="A69" t="s">
        <v>94</v>
      </c>
      <c r="B69" t="s">
        <v>202</v>
      </c>
      <c r="C69" s="25">
        <v>67.099998474121094</v>
      </c>
      <c r="D69" s="25">
        <v>85.806852579116821</v>
      </c>
      <c r="E69" s="25">
        <v>88.889002799987793</v>
      </c>
      <c r="F69" s="25">
        <v>91.570186614990234</v>
      </c>
      <c r="G69" s="25">
        <v>50</v>
      </c>
      <c r="H69" s="25">
        <v>70.673079999999999</v>
      </c>
      <c r="I69" s="24">
        <v>62.857140000000001</v>
      </c>
      <c r="J69" s="24">
        <v>62.98077</v>
      </c>
      <c r="K69" s="24">
        <v>46.153849999999998</v>
      </c>
      <c r="L69" s="24">
        <v>68.965519999999998</v>
      </c>
      <c r="M69" s="73">
        <v>45.5</v>
      </c>
      <c r="N69" t="s">
        <v>94</v>
      </c>
      <c r="O69" t="s">
        <v>202</v>
      </c>
      <c r="P69" s="16">
        <v>5.8898000717163086</v>
      </c>
      <c r="Q69" s="16">
        <v>0.51531267166137695</v>
      </c>
      <c r="R69" t="b">
        <f t="shared" ref="R69:R132" si="3">N69=A69</f>
        <v>1</v>
      </c>
    </row>
    <row r="70" spans="1:18" x14ac:dyDescent="0.2">
      <c r="A70" t="s">
        <v>95</v>
      </c>
      <c r="B70" t="s">
        <v>204</v>
      </c>
      <c r="C70" s="25">
        <v>75.000968933105469</v>
      </c>
      <c r="D70" s="25">
        <v>80.996137857437134</v>
      </c>
      <c r="E70" s="25">
        <v>65.455806255340576</v>
      </c>
      <c r="F70" s="25">
        <v>88.354593515396118</v>
      </c>
      <c r="G70" s="25">
        <v>89.423079999999999</v>
      </c>
      <c r="H70" s="25">
        <v>94.230770000000007</v>
      </c>
      <c r="I70" s="24">
        <v>88.095240000000004</v>
      </c>
      <c r="J70" s="24">
        <v>87.980770000000007</v>
      </c>
      <c r="K70" s="24">
        <v>90.384609999999995</v>
      </c>
      <c r="L70" s="24">
        <v>80.295559999999995</v>
      </c>
      <c r="M70" s="73">
        <v>32.9</v>
      </c>
      <c r="N70" t="s">
        <v>95</v>
      </c>
      <c r="O70" t="s">
        <v>204</v>
      </c>
      <c r="P70" s="16">
        <v>5.8708000183105469</v>
      </c>
      <c r="Q70" s="16">
        <v>-0.1084132194519043</v>
      </c>
      <c r="R70" t="b">
        <f t="shared" si="3"/>
        <v>1</v>
      </c>
    </row>
    <row r="71" spans="1:18" x14ac:dyDescent="0.2">
      <c r="A71" t="s">
        <v>96</v>
      </c>
      <c r="B71" t="s">
        <v>201</v>
      </c>
      <c r="C71" s="25">
        <v>66.799751281738281</v>
      </c>
      <c r="D71" s="25">
        <v>75.104779005050659</v>
      </c>
      <c r="E71" s="25">
        <v>70.034432411193848</v>
      </c>
      <c r="F71" s="25">
        <v>80.216372013092041</v>
      </c>
      <c r="G71" s="25">
        <v>60.576920000000001</v>
      </c>
      <c r="H71" s="25">
        <v>57.211539999999999</v>
      </c>
      <c r="I71" s="24">
        <v>31.428570000000001</v>
      </c>
      <c r="J71" s="24">
        <v>58.653849999999998</v>
      </c>
      <c r="K71" s="24">
        <v>60.576920000000001</v>
      </c>
      <c r="L71" s="24">
        <v>28.07882</v>
      </c>
      <c r="M71" s="73">
        <v>33.700000000000003</v>
      </c>
      <c r="N71" t="s">
        <v>96</v>
      </c>
      <c r="O71" t="s">
        <v>201</v>
      </c>
      <c r="P71" s="16">
        <v>4.6333999633789062</v>
      </c>
      <c r="Q71" s="16">
        <v>-0.85720443725585938</v>
      </c>
      <c r="R71" t="b">
        <f t="shared" si="3"/>
        <v>1</v>
      </c>
    </row>
    <row r="72" spans="1:18" x14ac:dyDescent="0.2">
      <c r="A72" t="s">
        <v>97</v>
      </c>
      <c r="B72" t="s">
        <v>207</v>
      </c>
      <c r="C72" s="25">
        <v>64.609962463378906</v>
      </c>
      <c r="D72" s="25">
        <v>81.160193681716919</v>
      </c>
      <c r="E72" s="25">
        <v>76.449084281921387</v>
      </c>
      <c r="F72" s="25">
        <v>93.474489450454712</v>
      </c>
      <c r="G72" s="25">
        <v>36.057690000000001</v>
      </c>
      <c r="H72" s="25">
        <v>54.326920000000001</v>
      </c>
      <c r="I72" s="24">
        <v>45.714289999999998</v>
      </c>
      <c r="J72" s="24">
        <v>60.096150000000002</v>
      </c>
      <c r="K72" s="24">
        <v>35.576920000000001</v>
      </c>
      <c r="L72" s="24">
        <v>15.76355</v>
      </c>
      <c r="M72" s="73">
        <v>27.5</v>
      </c>
      <c r="N72" t="s">
        <v>97</v>
      </c>
      <c r="O72" t="s">
        <v>207</v>
      </c>
      <c r="P72" s="16">
        <v>6.0578999519348145</v>
      </c>
      <c r="Q72" s="16">
        <v>0.40279197692871094</v>
      </c>
      <c r="R72" t="b">
        <f t="shared" si="3"/>
        <v>1</v>
      </c>
    </row>
    <row r="73" spans="1:18" x14ac:dyDescent="0.2">
      <c r="A73" t="s">
        <v>98</v>
      </c>
      <c r="B73" t="s">
        <v>208</v>
      </c>
      <c r="C73" s="25">
        <v>60.096931457519531</v>
      </c>
      <c r="D73" s="25">
        <v>82.974755764007568</v>
      </c>
      <c r="E73" s="25">
        <v>83.149915933609009</v>
      </c>
      <c r="F73" s="25">
        <v>70.265203714370728</v>
      </c>
      <c r="G73" s="25">
        <v>19.23077</v>
      </c>
      <c r="H73" s="25">
        <v>38.942309999999999</v>
      </c>
      <c r="I73" s="24">
        <v>12.38095</v>
      </c>
      <c r="J73" s="24">
        <v>43.75</v>
      </c>
      <c r="K73" s="24">
        <v>37.98077</v>
      </c>
      <c r="L73" s="24">
        <v>34.975369999999998</v>
      </c>
      <c r="M73" s="73">
        <v>40.799999999999997</v>
      </c>
      <c r="N73" t="s">
        <v>98</v>
      </c>
      <c r="O73" t="s">
        <v>208</v>
      </c>
      <c r="P73" s="16">
        <v>4.5830001831054688</v>
      </c>
      <c r="Q73" s="16">
        <v>0.33866548538208008</v>
      </c>
      <c r="R73" t="b">
        <f t="shared" si="3"/>
        <v>1</v>
      </c>
    </row>
    <row r="74" spans="1:18" x14ac:dyDescent="0.2">
      <c r="A74" t="s">
        <v>101</v>
      </c>
      <c r="B74" t="s">
        <v>203</v>
      </c>
      <c r="C74" s="25">
        <v>63.885555267333984</v>
      </c>
      <c r="D74" s="25">
        <v>86.153590679168701</v>
      </c>
      <c r="E74" s="25">
        <v>92.232829332351685</v>
      </c>
      <c r="F74" s="25">
        <v>82.072651386260986</v>
      </c>
      <c r="G74" s="25">
        <v>35.576920000000001</v>
      </c>
      <c r="H74" s="25">
        <v>37.98077</v>
      </c>
      <c r="I74" s="24">
        <v>24.285720000000001</v>
      </c>
      <c r="J74" s="24">
        <v>41.346150000000002</v>
      </c>
      <c r="K74" s="24">
        <v>40.384619999999998</v>
      </c>
      <c r="L74" s="24">
        <v>39.901479999999999</v>
      </c>
      <c r="M74" s="73">
        <v>29</v>
      </c>
      <c r="N74" t="s">
        <v>101</v>
      </c>
      <c r="O74" t="s">
        <v>203</v>
      </c>
      <c r="P74" s="16">
        <v>6.325200080871582</v>
      </c>
      <c r="Q74" s="16">
        <v>0.91278648376464844</v>
      </c>
      <c r="R74" t="b">
        <f t="shared" si="3"/>
        <v>1</v>
      </c>
    </row>
    <row r="75" spans="1:18" x14ac:dyDescent="0.2">
      <c r="A75" t="s">
        <v>102</v>
      </c>
      <c r="B75" t="s">
        <v>201</v>
      </c>
      <c r="C75" s="25">
        <v>66.767646789550781</v>
      </c>
      <c r="D75" s="25">
        <v>87.236648797988892</v>
      </c>
      <c r="E75" s="25">
        <v>76.084905862808228</v>
      </c>
      <c r="F75" s="25">
        <v>84.647524356842041</v>
      </c>
      <c r="G75" s="25">
        <v>45.192309999999999</v>
      </c>
      <c r="H75" s="25">
        <v>49.51923</v>
      </c>
      <c r="I75" s="24">
        <v>52.380949999999999</v>
      </c>
      <c r="J75" s="24">
        <v>54.326920000000001</v>
      </c>
      <c r="K75" s="24">
        <v>60.096150000000002</v>
      </c>
      <c r="L75" s="24">
        <v>30.541869999999999</v>
      </c>
      <c r="M75" s="73" t="s">
        <v>11</v>
      </c>
      <c r="N75" t="s">
        <v>102</v>
      </c>
      <c r="O75" t="s">
        <v>201</v>
      </c>
      <c r="P75" s="16">
        <v>6.1020998954772949</v>
      </c>
      <c r="Q75" s="16">
        <v>-0.43310642242431641</v>
      </c>
      <c r="R75" t="b">
        <f t="shared" si="3"/>
        <v>1</v>
      </c>
    </row>
    <row r="76" spans="1:18" x14ac:dyDescent="0.2">
      <c r="A76" t="s">
        <v>211</v>
      </c>
      <c r="B76" t="s">
        <v>207</v>
      </c>
      <c r="C76" s="25">
        <v>64.106010437011719</v>
      </c>
      <c r="D76" s="25">
        <v>90.93748927116394</v>
      </c>
      <c r="E76" s="25">
        <v>88.839608430862427</v>
      </c>
      <c r="F76" s="25">
        <v>88.722848892211914</v>
      </c>
      <c r="G76" s="25">
        <v>16.346150000000002</v>
      </c>
      <c r="H76" s="25">
        <v>28.846150000000002</v>
      </c>
      <c r="I76" s="24">
        <v>25.23809</v>
      </c>
      <c r="J76" s="24">
        <v>37.98077</v>
      </c>
      <c r="K76" s="24">
        <v>17.788460000000001</v>
      </c>
      <c r="L76" s="24">
        <v>33.99015</v>
      </c>
      <c r="M76" s="73">
        <v>27.7</v>
      </c>
      <c r="N76" t="s">
        <v>211</v>
      </c>
      <c r="O76" t="s">
        <v>207</v>
      </c>
      <c r="P76" s="16">
        <v>5.5415000915527344</v>
      </c>
      <c r="Q76" s="16">
        <v>0.55507326126098633</v>
      </c>
      <c r="R76" t="b">
        <f t="shared" si="3"/>
        <v>1</v>
      </c>
    </row>
    <row r="77" spans="1:18" x14ac:dyDescent="0.2">
      <c r="A77" t="s">
        <v>217</v>
      </c>
      <c r="B77" t="s">
        <v>205</v>
      </c>
      <c r="C77" s="25">
        <v>58.709922790527344</v>
      </c>
      <c r="D77" s="25">
        <v>90.721356868743896</v>
      </c>
      <c r="E77" s="25">
        <v>63.467931747436523</v>
      </c>
      <c r="F77" s="25">
        <v>73.750221729278564</v>
      </c>
      <c r="G77" s="25">
        <v>15.38461</v>
      </c>
      <c r="H77" s="25">
        <v>24.51923</v>
      </c>
      <c r="I77" s="24">
        <v>60</v>
      </c>
      <c r="J77" s="24">
        <v>20.673079999999999</v>
      </c>
      <c r="K77" s="24">
        <v>18.75</v>
      </c>
      <c r="L77" s="24">
        <v>4.433497</v>
      </c>
      <c r="M77" s="73">
        <v>36.4</v>
      </c>
      <c r="N77" t="s">
        <v>217</v>
      </c>
      <c r="O77" t="s">
        <v>205</v>
      </c>
      <c r="P77" s="16">
        <v>4.8885998725891113</v>
      </c>
      <c r="Q77" s="16">
        <v>1.3968944549560547E-2</v>
      </c>
      <c r="R77" t="b">
        <f t="shared" si="3"/>
        <v>1</v>
      </c>
    </row>
    <row r="78" spans="1:18" x14ac:dyDescent="0.2">
      <c r="A78" t="s">
        <v>104</v>
      </c>
      <c r="B78" t="s">
        <v>203</v>
      </c>
      <c r="C78" s="25">
        <v>66.807464599609375</v>
      </c>
      <c r="D78" s="25">
        <v>67.123764753341675</v>
      </c>
      <c r="E78" s="25">
        <v>79.558008909225464</v>
      </c>
      <c r="F78" s="25">
        <v>91.828858852386475</v>
      </c>
      <c r="G78" s="25">
        <v>64.423079999999999</v>
      </c>
      <c r="H78" s="25">
        <v>79.807689999999994</v>
      </c>
      <c r="I78" s="24">
        <v>60.952379999999998</v>
      </c>
      <c r="J78" s="24">
        <v>85.576920000000001</v>
      </c>
      <c r="K78" s="24">
        <v>79.326920000000001</v>
      </c>
      <c r="L78" s="24">
        <v>74.876850000000005</v>
      </c>
      <c r="M78" s="73">
        <v>35.6</v>
      </c>
      <c r="N78" t="s">
        <v>104</v>
      </c>
      <c r="O78" t="s">
        <v>203</v>
      </c>
      <c r="P78" s="16">
        <v>5.9499998092651367</v>
      </c>
      <c r="Q78" s="16">
        <v>0.95134305953979492</v>
      </c>
      <c r="R78" t="b">
        <f t="shared" si="3"/>
        <v>1</v>
      </c>
    </row>
    <row r="79" spans="1:18" x14ac:dyDescent="0.2">
      <c r="A79" t="s">
        <v>105</v>
      </c>
      <c r="B79" t="s">
        <v>201</v>
      </c>
      <c r="C79" s="25">
        <v>67.106582641601562</v>
      </c>
      <c r="D79" s="25">
        <v>55.135750770568848</v>
      </c>
      <c r="E79" s="25">
        <v>90.225625038146973</v>
      </c>
      <c r="F79" s="25">
        <v>82.433813810348511</v>
      </c>
      <c r="G79" s="25">
        <v>12.01923</v>
      </c>
      <c r="H79" s="25">
        <v>25.961539999999999</v>
      </c>
      <c r="I79" s="24">
        <v>7.1428570000000002</v>
      </c>
      <c r="J79" s="24">
        <v>38.461539999999999</v>
      </c>
      <c r="K79" s="24">
        <v>23.557690000000001</v>
      </c>
      <c r="L79" s="24">
        <v>32.0197</v>
      </c>
      <c r="M79" s="73">
        <v>31.8</v>
      </c>
      <c r="N79" t="s">
        <v>105</v>
      </c>
      <c r="O79" t="s">
        <v>201</v>
      </c>
      <c r="P79" s="16">
        <v>4.7715001106262207</v>
      </c>
      <c r="Q79" s="16">
        <v>-0.18286275863647461</v>
      </c>
      <c r="R79" t="b">
        <f t="shared" si="3"/>
        <v>1</v>
      </c>
    </row>
    <row r="80" spans="1:18" x14ac:dyDescent="0.2">
      <c r="A80" t="s">
        <v>106</v>
      </c>
      <c r="B80" t="s">
        <v>208</v>
      </c>
      <c r="C80" s="25">
        <v>48.003623962402344</v>
      </c>
      <c r="D80" s="25">
        <v>73.812586069107056</v>
      </c>
      <c r="E80" s="25">
        <v>85.73920726776123</v>
      </c>
      <c r="F80" s="25">
        <v>78.049570322036743</v>
      </c>
      <c r="G80" s="25">
        <v>53.846150000000002</v>
      </c>
      <c r="H80" s="25">
        <v>18.26923</v>
      </c>
      <c r="I80" s="24">
        <v>38.571429999999999</v>
      </c>
      <c r="J80" s="24">
        <v>33.173079999999999</v>
      </c>
      <c r="K80" s="24">
        <v>41.346150000000002</v>
      </c>
      <c r="L80" s="24">
        <v>50.738909999999997</v>
      </c>
      <c r="M80" s="73">
        <v>44.9</v>
      </c>
      <c r="N80" t="s">
        <v>106</v>
      </c>
      <c r="O80" t="s">
        <v>208</v>
      </c>
      <c r="P80" s="16">
        <v>3.6528000831604004</v>
      </c>
      <c r="Q80" s="16">
        <v>-1.2447082996368408</v>
      </c>
      <c r="R80" t="b">
        <f t="shared" si="3"/>
        <v>1</v>
      </c>
    </row>
    <row r="81" spans="1:18" x14ac:dyDescent="0.2">
      <c r="A81" t="s">
        <v>107</v>
      </c>
      <c r="B81" t="s">
        <v>208</v>
      </c>
      <c r="C81" s="25">
        <v>56.0963134765625</v>
      </c>
      <c r="D81" s="25">
        <v>73.526871204376221</v>
      </c>
      <c r="E81" s="25">
        <v>85.637593269348145</v>
      </c>
      <c r="F81" s="25">
        <v>70.928055047988892</v>
      </c>
      <c r="G81" s="25">
        <v>20.192309999999999</v>
      </c>
      <c r="H81" s="25">
        <v>8.6538459999999997</v>
      </c>
      <c r="I81" s="24">
        <v>40</v>
      </c>
      <c r="J81" s="24">
        <v>14.423080000000001</v>
      </c>
      <c r="K81" s="24">
        <v>16.826920000000001</v>
      </c>
      <c r="L81" s="24">
        <v>43.34975</v>
      </c>
      <c r="M81" s="73">
        <v>35.299999999999997</v>
      </c>
      <c r="N81" t="s">
        <v>107</v>
      </c>
      <c r="O81" t="s">
        <v>208</v>
      </c>
      <c r="P81" s="16">
        <v>4.5578999519348145</v>
      </c>
      <c r="Q81" s="16">
        <v>0.34922933578491211</v>
      </c>
      <c r="R81" t="b">
        <f t="shared" si="3"/>
        <v>1</v>
      </c>
    </row>
    <row r="82" spans="1:18" x14ac:dyDescent="0.2">
      <c r="A82" t="s">
        <v>108</v>
      </c>
      <c r="B82" t="s">
        <v>201</v>
      </c>
      <c r="C82" s="25">
        <v>62.299999237060547</v>
      </c>
      <c r="D82" s="25">
        <v>77.315700054168701</v>
      </c>
      <c r="E82" s="25">
        <v>66.877913475036621</v>
      </c>
      <c r="F82" s="25">
        <v>82.594293355941772</v>
      </c>
      <c r="G82" s="25">
        <v>2.8846150000000002</v>
      </c>
      <c r="H82" s="25">
        <v>1.9230769999999999</v>
      </c>
      <c r="I82" s="24">
        <v>1.9047620000000001</v>
      </c>
      <c r="J82" s="24">
        <v>1.4423079999999999</v>
      </c>
      <c r="K82" s="24">
        <v>2.4038460000000001</v>
      </c>
      <c r="L82" s="24">
        <v>6.8965519999999998</v>
      </c>
      <c r="M82" s="73" t="s">
        <v>11</v>
      </c>
      <c r="N82" t="s">
        <v>108</v>
      </c>
      <c r="O82" t="s">
        <v>201</v>
      </c>
      <c r="P82" s="16">
        <v>5.488800048828125</v>
      </c>
      <c r="Q82" s="16">
        <v>-0.26563692092895508</v>
      </c>
      <c r="R82" t="b">
        <f t="shared" si="3"/>
        <v>1</v>
      </c>
    </row>
    <row r="83" spans="1:18" x14ac:dyDescent="0.2">
      <c r="A83" t="s">
        <v>109</v>
      </c>
      <c r="B83" t="s">
        <v>203</v>
      </c>
      <c r="C83" s="25">
        <v>67.294075012207031</v>
      </c>
      <c r="D83" s="25">
        <v>74.738144874572754</v>
      </c>
      <c r="E83" s="25">
        <v>80.958384275436401</v>
      </c>
      <c r="F83" s="25">
        <v>92.610710859298706</v>
      </c>
      <c r="G83" s="25">
        <v>68.75</v>
      </c>
      <c r="H83" s="25">
        <v>80.769229999999993</v>
      </c>
      <c r="I83" s="24">
        <v>72.857140000000001</v>
      </c>
      <c r="J83" s="24">
        <v>82.692310000000006</v>
      </c>
      <c r="K83" s="24">
        <v>79.807689999999994</v>
      </c>
      <c r="L83" s="24">
        <v>77.832509999999999</v>
      </c>
      <c r="M83" s="73">
        <v>37.299999999999997</v>
      </c>
      <c r="N83" t="s">
        <v>109</v>
      </c>
      <c r="O83" t="s">
        <v>203</v>
      </c>
      <c r="P83" s="16">
        <v>6.2154998779296875</v>
      </c>
      <c r="Q83" s="16">
        <v>0.76786136627197266</v>
      </c>
      <c r="R83" t="b">
        <f t="shared" si="3"/>
        <v>1</v>
      </c>
    </row>
    <row r="84" spans="1:18" x14ac:dyDescent="0.2">
      <c r="A84" t="s">
        <v>110</v>
      </c>
      <c r="B84" t="s">
        <v>199</v>
      </c>
      <c r="C84" s="25">
        <v>72.599998474121094</v>
      </c>
      <c r="D84" s="25">
        <v>90.563642978668213</v>
      </c>
      <c r="E84" s="25">
        <v>36.708429455757141</v>
      </c>
      <c r="F84" s="25">
        <v>90.691220760345459</v>
      </c>
      <c r="G84" s="25">
        <v>97.115390000000005</v>
      </c>
      <c r="H84" s="25">
        <v>95.673079999999999</v>
      </c>
      <c r="I84" s="24">
        <v>96.190479999999994</v>
      </c>
      <c r="J84" s="24">
        <v>95.192310000000006</v>
      </c>
      <c r="K84" s="24">
        <v>95.673079999999999</v>
      </c>
      <c r="L84" s="24">
        <v>96.551730000000006</v>
      </c>
      <c r="M84" s="73">
        <v>34.9</v>
      </c>
      <c r="N84" t="s">
        <v>110</v>
      </c>
      <c r="O84" t="s">
        <v>199</v>
      </c>
      <c r="P84" s="16">
        <v>7.2375001907348633</v>
      </c>
      <c r="Q84" s="16">
        <v>0.19699811935424805</v>
      </c>
      <c r="R84" t="b">
        <f t="shared" si="3"/>
        <v>1</v>
      </c>
    </row>
    <row r="85" spans="1:18" x14ac:dyDescent="0.2">
      <c r="A85" t="s">
        <v>112</v>
      </c>
      <c r="B85" t="s">
        <v>208</v>
      </c>
      <c r="C85" s="25">
        <v>59.105426788330078</v>
      </c>
      <c r="D85" s="25">
        <v>55.757409334182739</v>
      </c>
      <c r="E85" s="25">
        <v>81.748563051223755</v>
      </c>
      <c r="F85" s="25">
        <v>66.819590330123901</v>
      </c>
      <c r="G85" s="25">
        <v>14.90385</v>
      </c>
      <c r="H85" s="25">
        <v>11.057689999999999</v>
      </c>
      <c r="I85" s="24">
        <v>28.09524</v>
      </c>
      <c r="J85" s="24">
        <v>23.557690000000001</v>
      </c>
      <c r="K85" s="24">
        <v>21.153849999999998</v>
      </c>
      <c r="L85" s="24">
        <v>36.453200000000002</v>
      </c>
      <c r="M85" s="73">
        <v>42.6</v>
      </c>
      <c r="N85" t="s">
        <v>112</v>
      </c>
      <c r="O85" t="s">
        <v>208</v>
      </c>
      <c r="P85" s="16">
        <v>4.1655998229980469</v>
      </c>
      <c r="Q85" s="16">
        <v>-2.4873733520507812E-2</v>
      </c>
      <c r="R85" t="b">
        <f t="shared" si="3"/>
        <v>1</v>
      </c>
    </row>
    <row r="86" spans="1:18" x14ac:dyDescent="0.2">
      <c r="A86" t="s">
        <v>113</v>
      </c>
      <c r="B86" t="s">
        <v>208</v>
      </c>
      <c r="C86" s="25">
        <v>57.592887878417969</v>
      </c>
      <c r="D86" s="25">
        <v>80.322319269180298</v>
      </c>
      <c r="E86" s="25">
        <v>73.170077800750732</v>
      </c>
      <c r="F86" s="25">
        <v>54.400730133056641</v>
      </c>
      <c r="G86" s="25">
        <v>25</v>
      </c>
      <c r="H86" s="25">
        <v>22.115390000000001</v>
      </c>
      <c r="I86" s="24">
        <v>34.285710000000002</v>
      </c>
      <c r="J86" s="24">
        <v>25.48077</v>
      </c>
      <c r="K86" s="24">
        <v>39.903849999999998</v>
      </c>
      <c r="L86" s="24">
        <v>42.364530000000002</v>
      </c>
      <c r="M86" s="73">
        <v>44.7</v>
      </c>
      <c r="N86" t="s">
        <v>113</v>
      </c>
      <c r="O86" t="s">
        <v>208</v>
      </c>
      <c r="P86" s="16">
        <v>3.5380001068115234</v>
      </c>
      <c r="Q86" s="16">
        <v>-0.9199826717376709</v>
      </c>
      <c r="R86" t="b">
        <f t="shared" si="3"/>
        <v>1</v>
      </c>
    </row>
    <row r="87" spans="1:18" x14ac:dyDescent="0.2">
      <c r="A87" t="s">
        <v>114</v>
      </c>
      <c r="B87" t="s">
        <v>205</v>
      </c>
      <c r="C87" s="25">
        <v>67.102157592773438</v>
      </c>
      <c r="D87" s="25">
        <v>89.462685585021973</v>
      </c>
      <c r="E87" s="25">
        <v>83.930230140686035</v>
      </c>
      <c r="F87" s="25">
        <v>81.65094256401062</v>
      </c>
      <c r="G87" s="25">
        <v>63.942309999999999</v>
      </c>
      <c r="H87" s="25">
        <v>81.25</v>
      </c>
      <c r="I87" s="24">
        <v>54.285710000000002</v>
      </c>
      <c r="J87" s="24">
        <v>74.038460000000001</v>
      </c>
      <c r="K87" s="24">
        <v>74.519229999999993</v>
      </c>
      <c r="L87" s="24">
        <v>41.379309999999997</v>
      </c>
      <c r="M87" s="73">
        <v>41</v>
      </c>
      <c r="N87" t="s">
        <v>114</v>
      </c>
      <c r="O87" t="s">
        <v>205</v>
      </c>
      <c r="P87" s="16">
        <v>5.3843002319335938</v>
      </c>
      <c r="Q87" s="16">
        <v>-0.30955696105957031</v>
      </c>
      <c r="R87" t="b">
        <f t="shared" si="3"/>
        <v>1</v>
      </c>
    </row>
    <row r="88" spans="1:18" x14ac:dyDescent="0.2">
      <c r="A88" t="s">
        <v>115</v>
      </c>
      <c r="B88" t="s">
        <v>210</v>
      </c>
      <c r="C88" s="25">
        <v>70.599998474121094</v>
      </c>
      <c r="D88" s="25">
        <v>85.396277904510498</v>
      </c>
      <c r="E88" s="25">
        <v>82.421106100082397</v>
      </c>
      <c r="F88" s="25">
        <v>91.316092014312744</v>
      </c>
      <c r="G88" s="25">
        <v>17.307690000000001</v>
      </c>
      <c r="H88" s="25">
        <v>35.096150000000002</v>
      </c>
      <c r="I88" s="24">
        <v>50.476190000000003</v>
      </c>
      <c r="J88" s="24">
        <v>33.653849999999998</v>
      </c>
      <c r="K88" s="24">
        <v>31.73077</v>
      </c>
      <c r="L88" s="24">
        <v>30.04926</v>
      </c>
      <c r="M88" s="73">
        <v>31.3</v>
      </c>
      <c r="N88" t="s">
        <v>115</v>
      </c>
      <c r="O88" t="s">
        <v>210</v>
      </c>
      <c r="P88" s="16">
        <v>5.1975998878479004</v>
      </c>
      <c r="Q88" s="17" t="s">
        <v>11</v>
      </c>
      <c r="R88" t="b">
        <f t="shared" si="3"/>
        <v>1</v>
      </c>
    </row>
    <row r="89" spans="1:18" x14ac:dyDescent="0.2">
      <c r="A89" t="s">
        <v>116</v>
      </c>
      <c r="B89" t="s">
        <v>208</v>
      </c>
      <c r="C89" s="25">
        <v>51.726982116699219</v>
      </c>
      <c r="D89" s="25">
        <v>71.156615018844604</v>
      </c>
      <c r="E89" s="25">
        <v>83.932840824127197</v>
      </c>
      <c r="F89" s="25">
        <v>73.146897554397583</v>
      </c>
      <c r="G89" s="25">
        <v>26.923079999999999</v>
      </c>
      <c r="H89" s="25">
        <v>15.38461</v>
      </c>
      <c r="I89" s="24">
        <v>5.2380950000000004</v>
      </c>
      <c r="J89" s="24">
        <v>30.76923</v>
      </c>
      <c r="K89" s="24">
        <v>21.634609999999999</v>
      </c>
      <c r="L89" s="24">
        <v>36.945810000000002</v>
      </c>
      <c r="M89" s="73">
        <v>33</v>
      </c>
      <c r="N89" t="s">
        <v>116</v>
      </c>
      <c r="O89" t="s">
        <v>208</v>
      </c>
      <c r="P89" s="16">
        <v>4.7293000221252441</v>
      </c>
      <c r="Q89" s="16">
        <v>0.56258344650268555</v>
      </c>
      <c r="R89" t="b">
        <f t="shared" si="3"/>
        <v>1</v>
      </c>
    </row>
    <row r="90" spans="1:18" x14ac:dyDescent="0.2">
      <c r="A90" t="s">
        <v>117</v>
      </c>
      <c r="B90" t="s">
        <v>199</v>
      </c>
      <c r="C90" s="25">
        <v>72.199996948242188</v>
      </c>
      <c r="D90" s="25">
        <v>92.491143941879272</v>
      </c>
      <c r="E90" s="25">
        <v>65.854728221893311</v>
      </c>
      <c r="F90" s="25">
        <v>93.037950992584229</v>
      </c>
      <c r="G90" s="25">
        <v>71.634609999999995</v>
      </c>
      <c r="H90" s="25">
        <v>78.846149999999994</v>
      </c>
      <c r="I90" s="24">
        <v>93.809520000000006</v>
      </c>
      <c r="J90" s="24">
        <v>88.461539999999999</v>
      </c>
      <c r="K90" s="24">
        <v>82.211539999999999</v>
      </c>
      <c r="L90" s="24">
        <v>83.743840000000006</v>
      </c>
      <c r="M90" s="73">
        <v>29.2</v>
      </c>
      <c r="N90" t="s">
        <v>117</v>
      </c>
      <c r="O90" t="s">
        <v>199</v>
      </c>
      <c r="P90" s="16">
        <v>6.7727999687194824</v>
      </c>
      <c r="Q90" s="16">
        <v>0.75629520416259766</v>
      </c>
      <c r="R90" t="b">
        <f t="shared" si="3"/>
        <v>1</v>
      </c>
    </row>
    <row r="91" spans="1:18" x14ac:dyDescent="0.2">
      <c r="A91" t="s">
        <v>118</v>
      </c>
      <c r="B91" t="s">
        <v>208</v>
      </c>
      <c r="C91" s="25">
        <v>57.010177612304688</v>
      </c>
      <c r="D91" s="25">
        <v>55.152255296707153</v>
      </c>
      <c r="E91" s="25">
        <v>74.622350931167603</v>
      </c>
      <c r="F91" s="25">
        <v>79.081922769546509</v>
      </c>
      <c r="G91" s="25">
        <v>23.076920000000001</v>
      </c>
      <c r="H91" s="25">
        <v>22.596150000000002</v>
      </c>
      <c r="I91" s="24">
        <v>22.380949999999999</v>
      </c>
      <c r="J91" s="24">
        <v>19.711539999999999</v>
      </c>
      <c r="K91" s="24">
        <v>26.442309999999999</v>
      </c>
      <c r="L91" s="24">
        <v>24.137930000000001</v>
      </c>
      <c r="M91" s="73">
        <v>32.6</v>
      </c>
      <c r="N91" t="s">
        <v>118</v>
      </c>
      <c r="O91" t="s">
        <v>208</v>
      </c>
      <c r="P91" s="16">
        <v>4.3745999336242676</v>
      </c>
      <c r="Q91" s="16">
        <v>-0.257354736328125</v>
      </c>
      <c r="R91" t="b">
        <f t="shared" si="3"/>
        <v>1</v>
      </c>
    </row>
    <row r="92" spans="1:18" x14ac:dyDescent="0.2">
      <c r="A92" t="s">
        <v>119</v>
      </c>
      <c r="B92" t="s">
        <v>208</v>
      </c>
      <c r="C92" s="25">
        <v>66.404342651367188</v>
      </c>
      <c r="D92" s="25">
        <v>88.953453302383423</v>
      </c>
      <c r="E92" s="25">
        <v>80.534309148788452</v>
      </c>
      <c r="F92" s="25">
        <v>91.035783290863037</v>
      </c>
      <c r="G92" s="25">
        <v>62.98077</v>
      </c>
      <c r="H92" s="25">
        <v>77.403850000000006</v>
      </c>
      <c r="I92" s="24">
        <v>79.047619999999995</v>
      </c>
      <c r="J92" s="24">
        <v>81.730770000000007</v>
      </c>
      <c r="K92" s="24">
        <v>76.923079999999999</v>
      </c>
      <c r="L92" s="24">
        <v>72.413799999999995</v>
      </c>
      <c r="M92" s="73">
        <v>41.9</v>
      </c>
      <c r="N92" t="s">
        <v>119</v>
      </c>
      <c r="O92" t="s">
        <v>208</v>
      </c>
      <c r="P92" s="16">
        <v>6.1012997627258301</v>
      </c>
      <c r="Q92" s="16">
        <v>0.62418842315673828</v>
      </c>
      <c r="R92" t="b">
        <f t="shared" si="3"/>
        <v>1</v>
      </c>
    </row>
    <row r="93" spans="1:18" x14ac:dyDescent="0.2">
      <c r="A93" t="s">
        <v>120</v>
      </c>
      <c r="B93" t="s">
        <v>202</v>
      </c>
      <c r="C93" s="25">
        <v>68.299026489257812</v>
      </c>
      <c r="D93" s="25">
        <v>85.870927572250366</v>
      </c>
      <c r="E93" s="25">
        <v>80.682158470153809</v>
      </c>
      <c r="F93" s="25">
        <v>83.86654257774353</v>
      </c>
      <c r="G93" s="25">
        <v>18.75</v>
      </c>
      <c r="H93" s="25">
        <v>47.596150000000002</v>
      </c>
      <c r="I93" s="24">
        <v>25.714279999999999</v>
      </c>
      <c r="J93" s="24">
        <v>60.576920000000001</v>
      </c>
      <c r="K93" s="24">
        <v>27.403849999999998</v>
      </c>
      <c r="L93" s="24">
        <v>45.812809999999999</v>
      </c>
      <c r="M93" s="73">
        <v>45.4</v>
      </c>
      <c r="N93" t="s">
        <v>120</v>
      </c>
      <c r="O93" t="s">
        <v>202</v>
      </c>
      <c r="P93" s="16">
        <v>6.4650001525878906</v>
      </c>
      <c r="Q93" s="16">
        <v>-0.55839109420776367</v>
      </c>
      <c r="R93" t="b">
        <f t="shared" si="3"/>
        <v>1</v>
      </c>
    </row>
    <row r="94" spans="1:18" x14ac:dyDescent="0.2">
      <c r="A94" t="s">
        <v>121</v>
      </c>
      <c r="B94" t="s">
        <v>207</v>
      </c>
      <c r="C94" s="25">
        <v>65.013015747070312</v>
      </c>
      <c r="D94" s="25">
        <v>72.160917520523071</v>
      </c>
      <c r="E94" s="25">
        <v>91.331428289413452</v>
      </c>
      <c r="F94" s="25">
        <v>84.331357479095459</v>
      </c>
      <c r="G94" s="25">
        <v>25.961539999999999</v>
      </c>
      <c r="H94" s="25">
        <v>35.576920000000001</v>
      </c>
      <c r="I94" s="24">
        <v>32.857140000000001</v>
      </c>
      <c r="J94" s="24">
        <v>51.923079999999999</v>
      </c>
      <c r="K94" s="24">
        <v>37.01923</v>
      </c>
      <c r="L94" s="24">
        <v>40.886699999999998</v>
      </c>
      <c r="M94" s="73">
        <v>25.7</v>
      </c>
      <c r="N94" t="s">
        <v>121</v>
      </c>
      <c r="O94" t="s">
        <v>207</v>
      </c>
      <c r="P94" s="16">
        <v>5.6075000762939453</v>
      </c>
      <c r="Q94" s="16">
        <v>-7.7797889709472656E-2</v>
      </c>
      <c r="R94" t="b">
        <f t="shared" si="3"/>
        <v>1</v>
      </c>
    </row>
    <row r="95" spans="1:18" x14ac:dyDescent="0.2">
      <c r="A95" t="s">
        <v>122</v>
      </c>
      <c r="B95" t="s">
        <v>204</v>
      </c>
      <c r="C95" s="25">
        <v>62.304485321044922</v>
      </c>
      <c r="D95" s="25">
        <v>69.335132837295532</v>
      </c>
      <c r="E95" s="25">
        <v>86.351120471954346</v>
      </c>
      <c r="F95" s="25">
        <v>93.714249134063721</v>
      </c>
      <c r="G95" s="25">
        <v>39.903849999999998</v>
      </c>
      <c r="H95" s="25">
        <v>45.673079999999999</v>
      </c>
      <c r="I95" s="24">
        <v>74.285709999999995</v>
      </c>
      <c r="J95" s="24">
        <v>54.807690000000001</v>
      </c>
      <c r="K95" s="24">
        <v>44.711539999999999</v>
      </c>
      <c r="L95" s="24">
        <v>57.142859999999999</v>
      </c>
      <c r="M95" s="73">
        <v>32.700000000000003</v>
      </c>
      <c r="N95" t="s">
        <v>122</v>
      </c>
      <c r="O95" t="s">
        <v>204</v>
      </c>
      <c r="P95" s="16">
        <v>5.456200122833252</v>
      </c>
      <c r="Q95" s="16">
        <v>0.70635366439819336</v>
      </c>
      <c r="R95" t="b">
        <f t="shared" si="3"/>
        <v>1</v>
      </c>
    </row>
    <row r="96" spans="1:18" x14ac:dyDescent="0.2">
      <c r="A96" t="s">
        <v>123</v>
      </c>
      <c r="B96" t="s">
        <v>203</v>
      </c>
      <c r="C96" s="25">
        <v>68.505348205566406</v>
      </c>
      <c r="D96" s="25">
        <v>64.956563711166382</v>
      </c>
      <c r="E96" s="25">
        <v>78.312158584594727</v>
      </c>
      <c r="F96" s="25">
        <v>85.531461238861084</v>
      </c>
      <c r="G96" s="25">
        <v>58.173079999999999</v>
      </c>
      <c r="H96" s="25">
        <v>58.173079999999999</v>
      </c>
      <c r="I96" s="24">
        <v>50.952379999999998</v>
      </c>
      <c r="J96" s="24">
        <v>65.865390000000005</v>
      </c>
      <c r="K96" s="24">
        <v>57.692309999999999</v>
      </c>
      <c r="L96" s="24">
        <v>50.246299999999998</v>
      </c>
      <c r="M96" s="73">
        <v>39</v>
      </c>
      <c r="N96" t="s">
        <v>123</v>
      </c>
      <c r="O96" t="s">
        <v>203</v>
      </c>
      <c r="P96" s="16">
        <v>5.5461001396179199</v>
      </c>
      <c r="Q96" s="16">
        <v>0.37238264083862305</v>
      </c>
      <c r="R96" t="b">
        <f t="shared" si="3"/>
        <v>1</v>
      </c>
    </row>
    <row r="97" spans="1:18" x14ac:dyDescent="0.2">
      <c r="A97" t="s">
        <v>124</v>
      </c>
      <c r="B97" t="s">
        <v>201</v>
      </c>
      <c r="C97" s="25">
        <v>65.896240234375</v>
      </c>
      <c r="D97" s="25">
        <v>77.2072434425354</v>
      </c>
      <c r="E97" s="25">
        <v>81.572461128234863</v>
      </c>
      <c r="F97" s="25">
        <v>59.262847900390625</v>
      </c>
      <c r="G97" s="25">
        <v>47.596150000000002</v>
      </c>
      <c r="H97" s="25">
        <v>46.634619999999998</v>
      </c>
      <c r="I97" s="24">
        <v>33.809519999999999</v>
      </c>
      <c r="J97" s="24">
        <v>42.788460000000001</v>
      </c>
      <c r="K97" s="24">
        <v>49.51923</v>
      </c>
      <c r="L97" s="24">
        <v>29.556650000000001</v>
      </c>
      <c r="M97" s="73">
        <v>39.5</v>
      </c>
      <c r="N97" t="s">
        <v>124</v>
      </c>
      <c r="O97" t="s">
        <v>201</v>
      </c>
      <c r="P97" s="16">
        <v>5.0947999954223633</v>
      </c>
      <c r="Q97" s="16">
        <v>0.22049188613891602</v>
      </c>
      <c r="R97" t="b">
        <f t="shared" si="3"/>
        <v>1</v>
      </c>
    </row>
    <row r="98" spans="1:18" x14ac:dyDescent="0.2">
      <c r="A98" t="s">
        <v>125</v>
      </c>
      <c r="B98" t="s">
        <v>208</v>
      </c>
      <c r="C98" s="25">
        <v>54.205821990966797</v>
      </c>
      <c r="D98" s="25">
        <v>86.445188522338867</v>
      </c>
      <c r="E98" s="25">
        <v>68.301910161972046</v>
      </c>
      <c r="F98" s="25">
        <v>72.387403249740601</v>
      </c>
      <c r="G98" s="25">
        <v>24.038460000000001</v>
      </c>
      <c r="H98" s="25">
        <v>17.788460000000001</v>
      </c>
      <c r="I98" s="24">
        <v>19.047619999999998</v>
      </c>
      <c r="J98" s="24">
        <v>24.038460000000001</v>
      </c>
      <c r="K98" s="24">
        <v>14.423080000000001</v>
      </c>
      <c r="L98" s="24">
        <v>32.512309999999999</v>
      </c>
      <c r="M98" s="73">
        <v>54</v>
      </c>
      <c r="N98" t="s">
        <v>125</v>
      </c>
      <c r="O98" t="s">
        <v>208</v>
      </c>
      <c r="P98" s="16">
        <v>4.6236000061035156</v>
      </c>
      <c r="Q98" s="16">
        <v>-0.188720703125</v>
      </c>
      <c r="R98" t="b">
        <f t="shared" si="3"/>
        <v>1</v>
      </c>
    </row>
    <row r="99" spans="1:18" x14ac:dyDescent="0.2">
      <c r="A99" t="s">
        <v>126</v>
      </c>
      <c r="B99" t="s">
        <v>205</v>
      </c>
      <c r="C99" s="25">
        <v>58.961711883544922</v>
      </c>
      <c r="D99" s="25">
        <v>89.507520198822021</v>
      </c>
      <c r="E99" s="25">
        <v>64.512431621551514</v>
      </c>
      <c r="F99" s="25">
        <v>78.440701961517334</v>
      </c>
      <c r="G99" s="25">
        <v>30.288460000000001</v>
      </c>
      <c r="H99" s="25">
        <v>12.5</v>
      </c>
      <c r="I99" s="24">
        <v>10.476190000000001</v>
      </c>
      <c r="J99" s="24">
        <v>22.596150000000002</v>
      </c>
      <c r="K99" s="24">
        <v>15.38461</v>
      </c>
      <c r="L99" s="24">
        <v>23.645320000000002</v>
      </c>
      <c r="M99" s="73">
        <v>30.7</v>
      </c>
      <c r="N99" t="s">
        <v>126</v>
      </c>
      <c r="O99" t="s">
        <v>205</v>
      </c>
      <c r="P99" s="16">
        <v>4.3080000877380371</v>
      </c>
      <c r="Q99" s="16">
        <v>-0.13094186782836914</v>
      </c>
      <c r="R99" t="b">
        <f t="shared" si="3"/>
        <v>1</v>
      </c>
    </row>
    <row r="100" spans="1:18" x14ac:dyDescent="0.2">
      <c r="A100" t="s">
        <v>127</v>
      </c>
      <c r="B100" t="s">
        <v>208</v>
      </c>
      <c r="C100" s="25">
        <v>56.501487731933594</v>
      </c>
      <c r="D100" s="25">
        <v>76.75209641456604</v>
      </c>
      <c r="E100" s="25">
        <v>85.144978761672974</v>
      </c>
      <c r="F100" s="25">
        <v>84.688097238540649</v>
      </c>
      <c r="G100" s="25">
        <v>65.384609999999995</v>
      </c>
      <c r="H100" s="25">
        <v>56.25</v>
      </c>
      <c r="I100" s="24">
        <v>68.095240000000004</v>
      </c>
      <c r="J100" s="24">
        <v>51.442309999999999</v>
      </c>
      <c r="K100" s="24">
        <v>61.057690000000001</v>
      </c>
      <c r="L100" s="24">
        <v>63.054189999999998</v>
      </c>
      <c r="M100" s="73">
        <v>59.1</v>
      </c>
      <c r="N100" t="s">
        <v>127</v>
      </c>
      <c r="O100" t="s">
        <v>208</v>
      </c>
      <c r="P100" s="16">
        <v>4.5711002349853516</v>
      </c>
      <c r="Q100" s="17" t="s">
        <v>11</v>
      </c>
      <c r="R100" t="b">
        <f t="shared" si="3"/>
        <v>1</v>
      </c>
    </row>
    <row r="101" spans="1:18" x14ac:dyDescent="0.2">
      <c r="A101" t="s">
        <v>128</v>
      </c>
      <c r="B101" t="s">
        <v>210</v>
      </c>
      <c r="C101" s="25">
        <v>63.779178619384766</v>
      </c>
      <c r="D101" s="25">
        <v>79.75650429725647</v>
      </c>
      <c r="E101" s="25">
        <v>73.809915781021118</v>
      </c>
      <c r="F101" s="25">
        <v>78.551244735717773</v>
      </c>
      <c r="G101" s="25">
        <v>27.403849999999998</v>
      </c>
      <c r="H101" s="25">
        <v>16.826920000000001</v>
      </c>
      <c r="I101" s="24">
        <v>23.809519999999999</v>
      </c>
      <c r="J101" s="24">
        <v>23.076920000000001</v>
      </c>
      <c r="K101" s="24">
        <v>33.653849999999998</v>
      </c>
      <c r="L101" s="24">
        <v>39.40887</v>
      </c>
      <c r="M101" s="73">
        <v>32.799999999999997</v>
      </c>
      <c r="N101" t="s">
        <v>128</v>
      </c>
      <c r="O101" t="s">
        <v>210</v>
      </c>
      <c r="P101" s="16">
        <v>5.137199878692627</v>
      </c>
      <c r="Q101" s="16">
        <v>0.80302906036376953</v>
      </c>
      <c r="R101" t="b">
        <f t="shared" si="3"/>
        <v>1</v>
      </c>
    </row>
    <row r="102" spans="1:18" x14ac:dyDescent="0.2">
      <c r="A102" t="s">
        <v>129</v>
      </c>
      <c r="B102" t="s">
        <v>199</v>
      </c>
      <c r="C102" s="25">
        <v>72.300918579101562</v>
      </c>
      <c r="D102" s="25">
        <v>90.854781866073608</v>
      </c>
      <c r="E102" s="25">
        <v>36.471712589263916</v>
      </c>
      <c r="F102" s="25">
        <v>93.913882970809937</v>
      </c>
      <c r="G102" s="25">
        <v>96.153850000000006</v>
      </c>
      <c r="H102" s="25">
        <v>96.634609999999995</v>
      </c>
      <c r="I102" s="24">
        <v>78.095240000000004</v>
      </c>
      <c r="J102" s="24">
        <v>99.038460000000001</v>
      </c>
      <c r="K102" s="24">
        <v>96.153850000000006</v>
      </c>
      <c r="L102" s="24">
        <v>97.044330000000002</v>
      </c>
      <c r="M102" s="73">
        <v>28.5</v>
      </c>
      <c r="N102" t="s">
        <v>129</v>
      </c>
      <c r="O102" t="s">
        <v>199</v>
      </c>
      <c r="P102" s="16">
        <v>7.4489002227783203</v>
      </c>
      <c r="Q102" s="16">
        <v>-9.2902183532714844E-2</v>
      </c>
      <c r="R102" t="b">
        <f t="shared" si="3"/>
        <v>1</v>
      </c>
    </row>
    <row r="103" spans="1:18" x14ac:dyDescent="0.2">
      <c r="A103" t="s">
        <v>130</v>
      </c>
      <c r="B103" t="s">
        <v>200</v>
      </c>
      <c r="C103" s="25">
        <v>73.202629089355469</v>
      </c>
      <c r="D103" s="25">
        <v>93.621748685836792</v>
      </c>
      <c r="E103" s="25">
        <v>22.11388498544693</v>
      </c>
      <c r="F103" s="25">
        <v>94.9118971824646</v>
      </c>
      <c r="G103" s="25">
        <v>99.519229999999993</v>
      </c>
      <c r="H103" s="25">
        <v>93.75</v>
      </c>
      <c r="I103" s="24">
        <v>99.047619999999995</v>
      </c>
      <c r="J103" s="24">
        <v>98.557689999999994</v>
      </c>
      <c r="K103" s="24">
        <v>98.076920000000001</v>
      </c>
      <c r="L103" s="24">
        <v>99.507390000000001</v>
      </c>
      <c r="M103" s="73" t="s">
        <v>11</v>
      </c>
      <c r="N103" t="s">
        <v>130</v>
      </c>
      <c r="O103" t="s">
        <v>200</v>
      </c>
      <c r="P103" s="16">
        <v>7.2996001243591309</v>
      </c>
      <c r="Q103" s="16">
        <v>4.4360637664794922E-2</v>
      </c>
      <c r="R103" t="b">
        <f t="shared" si="3"/>
        <v>1</v>
      </c>
    </row>
    <row r="104" spans="1:18" x14ac:dyDescent="0.2">
      <c r="A104" t="s">
        <v>131</v>
      </c>
      <c r="B104" t="s">
        <v>202</v>
      </c>
      <c r="C104" s="25">
        <v>67.507179260253906</v>
      </c>
      <c r="D104" s="25">
        <v>86.390286684036255</v>
      </c>
      <c r="E104" s="25">
        <v>66.595011949539185</v>
      </c>
      <c r="F104" s="25">
        <v>85.749703645706177</v>
      </c>
      <c r="G104" s="25">
        <v>12.98077</v>
      </c>
      <c r="H104" s="25">
        <v>19.23077</v>
      </c>
      <c r="I104" s="24">
        <v>18.09524</v>
      </c>
      <c r="J104" s="24">
        <v>25</v>
      </c>
      <c r="K104" s="24">
        <v>14.90385</v>
      </c>
      <c r="L104" s="24">
        <v>18.71921</v>
      </c>
      <c r="M104" s="73">
        <v>46.2</v>
      </c>
      <c r="N104" t="s">
        <v>131</v>
      </c>
      <c r="O104" t="s">
        <v>202</v>
      </c>
      <c r="P104" s="16">
        <v>6.1371002197265625</v>
      </c>
      <c r="Q104" s="16">
        <v>0.74219942092895508</v>
      </c>
      <c r="R104" t="b">
        <f t="shared" si="3"/>
        <v>1</v>
      </c>
    </row>
    <row r="105" spans="1:18" x14ac:dyDescent="0.2">
      <c r="A105" t="s">
        <v>132</v>
      </c>
      <c r="B105" t="s">
        <v>208</v>
      </c>
      <c r="C105" s="25">
        <v>53.500095367431641</v>
      </c>
      <c r="D105" s="25">
        <v>75.977212190628052</v>
      </c>
      <c r="E105" s="25">
        <v>72.253018617630005</v>
      </c>
      <c r="F105" s="25">
        <v>61.74350380897522</v>
      </c>
      <c r="G105" s="25">
        <v>31.25</v>
      </c>
      <c r="H105" s="25">
        <v>20.192309999999999</v>
      </c>
      <c r="I105" s="24">
        <v>11.428570000000001</v>
      </c>
      <c r="J105" s="24">
        <v>27.884609999999999</v>
      </c>
      <c r="K105" s="24">
        <v>30.288460000000001</v>
      </c>
      <c r="L105" s="24">
        <v>31.034479999999999</v>
      </c>
      <c r="M105" s="73">
        <v>34.299999999999997</v>
      </c>
      <c r="N105" t="s">
        <v>132</v>
      </c>
      <c r="O105" t="s">
        <v>208</v>
      </c>
      <c r="P105" s="16">
        <v>4.909599781036377</v>
      </c>
      <c r="Q105" s="16">
        <v>0.71819353103637695</v>
      </c>
      <c r="R105" t="b">
        <f t="shared" si="3"/>
        <v>1</v>
      </c>
    </row>
    <row r="106" spans="1:18" x14ac:dyDescent="0.2">
      <c r="A106" t="s">
        <v>133</v>
      </c>
      <c r="B106" t="s">
        <v>208</v>
      </c>
      <c r="C106" s="25">
        <v>49.861907958984375</v>
      </c>
      <c r="D106" s="25">
        <v>75.95784068107605</v>
      </c>
      <c r="E106" s="25">
        <v>86.187434196472168</v>
      </c>
      <c r="F106" s="25">
        <v>73.721688985824585</v>
      </c>
      <c r="G106" s="25">
        <v>13.461539999999999</v>
      </c>
      <c r="H106" s="25">
        <v>14.90385</v>
      </c>
      <c r="I106" s="24">
        <v>4.2857139999999996</v>
      </c>
      <c r="J106" s="24">
        <v>17.307690000000001</v>
      </c>
      <c r="K106" s="24">
        <v>18.26923</v>
      </c>
      <c r="L106" s="24">
        <v>33.497540000000001</v>
      </c>
      <c r="M106" s="73">
        <v>43</v>
      </c>
      <c r="N106" t="s">
        <v>133</v>
      </c>
      <c r="O106" t="s">
        <v>208</v>
      </c>
      <c r="P106" s="16">
        <v>4.7241001129150391</v>
      </c>
      <c r="Q106" s="16">
        <v>-0.40933036804199219</v>
      </c>
      <c r="R106" t="b">
        <f t="shared" si="3"/>
        <v>1</v>
      </c>
    </row>
    <row r="107" spans="1:18" x14ac:dyDescent="0.2">
      <c r="A107" t="s">
        <v>135</v>
      </c>
      <c r="B107" t="s">
        <v>199</v>
      </c>
      <c r="C107" s="25">
        <v>73.200782775878906</v>
      </c>
      <c r="D107" s="25">
        <v>95.575028657913208</v>
      </c>
      <c r="E107" s="25">
        <v>26.321819424629211</v>
      </c>
      <c r="F107" s="25">
        <v>95.248657464981079</v>
      </c>
      <c r="G107" s="25">
        <v>97.596149999999994</v>
      </c>
      <c r="H107" s="25">
        <v>97.596149999999994</v>
      </c>
      <c r="I107" s="24">
        <v>90.476190000000003</v>
      </c>
      <c r="J107" s="24">
        <v>95.673079999999999</v>
      </c>
      <c r="K107" s="24">
        <v>99.519229999999993</v>
      </c>
      <c r="L107" s="24">
        <v>100</v>
      </c>
      <c r="M107" s="73">
        <v>27</v>
      </c>
      <c r="N107" t="s">
        <v>135</v>
      </c>
      <c r="O107" t="s">
        <v>199</v>
      </c>
      <c r="P107" s="16">
        <v>7.4879999160766602</v>
      </c>
      <c r="Q107" s="16">
        <v>-0.16729021072387695</v>
      </c>
      <c r="R107" t="b">
        <f t="shared" si="3"/>
        <v>1</v>
      </c>
    </row>
    <row r="108" spans="1:18" x14ac:dyDescent="0.2">
      <c r="A108" t="s">
        <v>137</v>
      </c>
      <c r="B108" t="s">
        <v>210</v>
      </c>
      <c r="C108" s="25">
        <v>58.253135681152344</v>
      </c>
      <c r="D108" s="25">
        <v>73.483371734619141</v>
      </c>
      <c r="E108" s="25">
        <v>74.570542573928833</v>
      </c>
      <c r="F108" s="25">
        <v>68.906229734420776</v>
      </c>
      <c r="G108" s="25">
        <v>23.557690000000001</v>
      </c>
      <c r="H108" s="25">
        <v>26.923079999999999</v>
      </c>
      <c r="I108" s="24">
        <v>3.3333330000000001</v>
      </c>
      <c r="J108" s="24">
        <v>27.403849999999998</v>
      </c>
      <c r="K108" s="24">
        <v>27.884609999999999</v>
      </c>
      <c r="L108" s="24">
        <v>25.615760000000002</v>
      </c>
      <c r="M108" s="73">
        <v>33.5</v>
      </c>
      <c r="N108" t="s">
        <v>137</v>
      </c>
      <c r="O108" t="s">
        <v>210</v>
      </c>
      <c r="P108" s="16">
        <v>5.6932997703552246</v>
      </c>
      <c r="Q108" s="16">
        <v>0.62939357757568359</v>
      </c>
      <c r="R108" t="b">
        <f t="shared" si="3"/>
        <v>1</v>
      </c>
    </row>
    <row r="109" spans="1:18" x14ac:dyDescent="0.2">
      <c r="A109" t="s">
        <v>139</v>
      </c>
      <c r="B109" t="s">
        <v>202</v>
      </c>
      <c r="C109" s="25">
        <v>69.603012084960938</v>
      </c>
      <c r="D109" s="25">
        <v>88.036650419235229</v>
      </c>
      <c r="E109" s="25">
        <v>85.15889048576355</v>
      </c>
      <c r="F109" s="25">
        <v>90.209448337554932</v>
      </c>
      <c r="G109" s="25">
        <v>32.211539999999999</v>
      </c>
      <c r="H109" s="25">
        <v>51.923079999999999</v>
      </c>
      <c r="I109" s="24">
        <v>56.190480000000001</v>
      </c>
      <c r="J109" s="24">
        <v>66.346149999999994</v>
      </c>
      <c r="K109" s="24">
        <v>52.403849999999998</v>
      </c>
      <c r="L109" s="24">
        <v>68.472909999999999</v>
      </c>
      <c r="M109" s="73">
        <v>49.2</v>
      </c>
      <c r="N109" t="s">
        <v>139</v>
      </c>
      <c r="O109" t="s">
        <v>202</v>
      </c>
      <c r="P109" s="16">
        <v>6.3048000335693359</v>
      </c>
      <c r="Q109" s="16">
        <v>-0.77381992340087891</v>
      </c>
      <c r="R109" t="b">
        <f t="shared" si="3"/>
        <v>1</v>
      </c>
    </row>
    <row r="110" spans="1:18" x14ac:dyDescent="0.2">
      <c r="A110" t="s">
        <v>141</v>
      </c>
      <c r="B110" t="s">
        <v>202</v>
      </c>
      <c r="C110" s="25">
        <v>65.639938354492188</v>
      </c>
      <c r="D110" s="25">
        <v>88.592344522476196</v>
      </c>
      <c r="E110" s="25">
        <v>83.478850126266479</v>
      </c>
      <c r="F110" s="25">
        <v>89.87278938293457</v>
      </c>
      <c r="G110" s="25">
        <v>20.673079999999999</v>
      </c>
      <c r="H110" s="25">
        <v>34.134619999999998</v>
      </c>
      <c r="I110" s="24">
        <v>42.380949999999999</v>
      </c>
      <c r="J110" s="24">
        <v>48.557690000000001</v>
      </c>
      <c r="K110" s="24">
        <v>32.211539999999999</v>
      </c>
      <c r="L110" s="24">
        <v>49.261090000000003</v>
      </c>
      <c r="M110" s="73">
        <v>46.2</v>
      </c>
      <c r="N110" t="s">
        <v>141</v>
      </c>
      <c r="O110" t="s">
        <v>202</v>
      </c>
      <c r="P110" s="16">
        <v>5.6921000480651855</v>
      </c>
      <c r="Q110" s="16">
        <v>-4.5323371887207031E-3</v>
      </c>
      <c r="R110" t="b">
        <f t="shared" si="3"/>
        <v>1</v>
      </c>
    </row>
    <row r="111" spans="1:18" x14ac:dyDescent="0.2">
      <c r="A111" t="s">
        <v>142</v>
      </c>
      <c r="B111" t="s">
        <v>202</v>
      </c>
      <c r="C111" s="25">
        <v>68.100234985351562</v>
      </c>
      <c r="D111" s="25">
        <v>82.476609945297241</v>
      </c>
      <c r="E111" s="25">
        <v>89.371496438980103</v>
      </c>
      <c r="F111" s="25">
        <v>83.107525110244751</v>
      </c>
      <c r="G111" s="25">
        <v>34.615380000000002</v>
      </c>
      <c r="H111" s="25">
        <v>44.23077</v>
      </c>
      <c r="I111" s="24">
        <v>37.142859999999999</v>
      </c>
      <c r="J111" s="24">
        <v>71.153850000000006</v>
      </c>
      <c r="K111" s="24">
        <v>32.692309999999999</v>
      </c>
      <c r="L111" s="24">
        <v>55.172409999999999</v>
      </c>
      <c r="M111" s="73">
        <v>42.8</v>
      </c>
      <c r="N111" t="s">
        <v>142</v>
      </c>
      <c r="O111" t="s">
        <v>202</v>
      </c>
      <c r="P111" s="16">
        <v>5.7968001365661621</v>
      </c>
      <c r="Q111" s="16">
        <v>0.20141267776489258</v>
      </c>
      <c r="R111" t="b">
        <f t="shared" si="3"/>
        <v>1</v>
      </c>
    </row>
    <row r="112" spans="1:18" x14ac:dyDescent="0.2">
      <c r="A112" t="s">
        <v>143</v>
      </c>
      <c r="B112" t="s">
        <v>205</v>
      </c>
      <c r="C112" s="25">
        <v>61.926761627197266</v>
      </c>
      <c r="D112" s="25">
        <v>91.546344757080078</v>
      </c>
      <c r="E112" s="25">
        <v>73.363411426544189</v>
      </c>
      <c r="F112" s="25">
        <v>84.673005342483521</v>
      </c>
      <c r="G112" s="25">
        <v>34.134619999999998</v>
      </c>
      <c r="H112" s="25">
        <v>55.288460000000001</v>
      </c>
      <c r="I112" s="24">
        <v>12.857139999999999</v>
      </c>
      <c r="J112" s="24">
        <v>56.73077</v>
      </c>
      <c r="K112" s="24">
        <v>34.134619999999998</v>
      </c>
      <c r="L112" s="24">
        <v>47.783250000000002</v>
      </c>
      <c r="M112" s="73">
        <v>44.4</v>
      </c>
      <c r="N112" t="s">
        <v>143</v>
      </c>
      <c r="O112" t="s">
        <v>205</v>
      </c>
      <c r="P112" s="16">
        <v>6.0060000419616699</v>
      </c>
      <c r="Q112" s="16">
        <v>1.1041879653930664</v>
      </c>
      <c r="R112" t="b">
        <f t="shared" si="3"/>
        <v>1</v>
      </c>
    </row>
    <row r="113" spans="1:18" x14ac:dyDescent="0.2">
      <c r="A113" t="s">
        <v>144</v>
      </c>
      <c r="B113" t="s">
        <v>203</v>
      </c>
      <c r="C113" s="25">
        <v>69.311134338378906</v>
      </c>
      <c r="D113" s="25">
        <v>86.205577850341797</v>
      </c>
      <c r="E113" s="25">
        <v>68.692702054977417</v>
      </c>
      <c r="F113" s="25">
        <v>87.425744533538818</v>
      </c>
      <c r="G113" s="25">
        <v>74.519229999999993</v>
      </c>
      <c r="H113" s="25">
        <v>75</v>
      </c>
      <c r="I113" s="24">
        <v>65.714290000000005</v>
      </c>
      <c r="J113" s="24">
        <v>78.365390000000005</v>
      </c>
      <c r="K113" s="24">
        <v>66.826920000000001</v>
      </c>
      <c r="L113" s="24">
        <v>71.921180000000007</v>
      </c>
      <c r="M113" s="73">
        <v>29.7</v>
      </c>
      <c r="N113" t="s">
        <v>144</v>
      </c>
      <c r="O113" t="s">
        <v>203</v>
      </c>
      <c r="P113" s="16">
        <v>6.1862998008728027</v>
      </c>
      <c r="Q113" s="16">
        <v>0.37466573715209961</v>
      </c>
      <c r="R113" t="b">
        <f t="shared" si="3"/>
        <v>1</v>
      </c>
    </row>
    <row r="114" spans="1:18" x14ac:dyDescent="0.2">
      <c r="A114" t="s">
        <v>145</v>
      </c>
      <c r="B114" t="s">
        <v>199</v>
      </c>
      <c r="C114" s="25">
        <v>72.402023315429688</v>
      </c>
      <c r="D114" s="25">
        <v>88.874781131744385</v>
      </c>
      <c r="E114" s="25">
        <v>89.262950420379639</v>
      </c>
      <c r="F114" s="25">
        <v>88.659071922302246</v>
      </c>
      <c r="G114" s="25">
        <v>80.288460000000001</v>
      </c>
      <c r="H114" s="25">
        <v>86.538460000000001</v>
      </c>
      <c r="I114" s="24">
        <v>89.523809999999997</v>
      </c>
      <c r="J114" s="24">
        <v>78.846149999999994</v>
      </c>
      <c r="K114" s="24">
        <v>85.096149999999994</v>
      </c>
      <c r="L114" s="24">
        <v>88.66995</v>
      </c>
      <c r="M114" s="73">
        <v>33.799999999999997</v>
      </c>
      <c r="N114" t="s">
        <v>145</v>
      </c>
      <c r="O114" t="s">
        <v>199</v>
      </c>
      <c r="P114" s="16">
        <v>5.9109001159667969</v>
      </c>
      <c r="Q114" s="16">
        <v>0.68631362915039062</v>
      </c>
      <c r="R114" t="b">
        <f t="shared" si="3"/>
        <v>1</v>
      </c>
    </row>
    <row r="115" spans="1:18" x14ac:dyDescent="0.2">
      <c r="A115" t="s">
        <v>148</v>
      </c>
      <c r="B115" t="s">
        <v>203</v>
      </c>
      <c r="C115" s="25">
        <v>67.207237243652344</v>
      </c>
      <c r="D115" s="25">
        <v>84.282320737838745</v>
      </c>
      <c r="E115" s="25">
        <v>93.430024385452271</v>
      </c>
      <c r="F115" s="25">
        <v>82.516151666641235</v>
      </c>
      <c r="G115" s="25">
        <v>52.403849999999998</v>
      </c>
      <c r="H115" s="25">
        <v>43.26923</v>
      </c>
      <c r="I115" s="24">
        <v>48.571429999999999</v>
      </c>
      <c r="J115" s="24">
        <v>67.307689999999994</v>
      </c>
      <c r="K115" s="24">
        <v>63.461539999999999</v>
      </c>
      <c r="L115" s="24">
        <v>61.576349999999998</v>
      </c>
      <c r="M115" s="73">
        <v>36</v>
      </c>
      <c r="N115" t="s">
        <v>148</v>
      </c>
      <c r="O115" t="s">
        <v>203</v>
      </c>
      <c r="P115" s="16">
        <v>6.1237001419067383</v>
      </c>
      <c r="Q115" s="16">
        <v>1.0073809623718262</v>
      </c>
      <c r="R115" t="b">
        <f t="shared" si="3"/>
        <v>1</v>
      </c>
    </row>
    <row r="116" spans="1:18" x14ac:dyDescent="0.2">
      <c r="A116" t="s">
        <v>149</v>
      </c>
      <c r="B116" t="s">
        <v>207</v>
      </c>
      <c r="C116" s="25">
        <v>64.100456237792969</v>
      </c>
      <c r="D116" s="25">
        <v>72.989261150360107</v>
      </c>
      <c r="E116" s="25">
        <v>86.480259895324707</v>
      </c>
      <c r="F116" s="25">
        <v>90.315073728561401</v>
      </c>
      <c r="G116" s="25">
        <v>21.153849999999998</v>
      </c>
      <c r="H116" s="25">
        <v>50.961539999999999</v>
      </c>
      <c r="I116" s="24">
        <v>29.047619999999998</v>
      </c>
      <c r="J116" s="24">
        <v>31.73077</v>
      </c>
      <c r="K116" s="24">
        <v>20.673079999999999</v>
      </c>
      <c r="L116" s="24">
        <v>19.211819999999999</v>
      </c>
      <c r="M116" s="73">
        <v>37.5</v>
      </c>
      <c r="N116" t="s">
        <v>149</v>
      </c>
      <c r="O116" t="s">
        <v>207</v>
      </c>
      <c r="P116" s="16">
        <v>5.5460000038146973</v>
      </c>
      <c r="Q116" s="16">
        <v>0.10481595993041992</v>
      </c>
      <c r="R116" t="b">
        <f t="shared" si="3"/>
        <v>1</v>
      </c>
    </row>
    <row r="117" spans="1:18" x14ac:dyDescent="0.2">
      <c r="A117" t="s">
        <v>150</v>
      </c>
      <c r="B117" t="s">
        <v>208</v>
      </c>
      <c r="C117" s="25">
        <v>61.098846435546875</v>
      </c>
      <c r="D117" s="25">
        <v>90.058940649032593</v>
      </c>
      <c r="E117" s="25">
        <v>18.354117870330811</v>
      </c>
      <c r="F117" s="25">
        <v>54.083544015884399</v>
      </c>
      <c r="G117" s="25">
        <v>71.153850000000006</v>
      </c>
      <c r="H117" s="25">
        <v>62.01923</v>
      </c>
      <c r="I117" s="24">
        <v>52.857140000000001</v>
      </c>
      <c r="J117" s="24">
        <v>59.134619999999998</v>
      </c>
      <c r="K117" s="24">
        <v>58.173079999999999</v>
      </c>
      <c r="L117" s="24">
        <v>17.241379999999999</v>
      </c>
      <c r="M117" s="73">
        <v>43.7</v>
      </c>
      <c r="N117" t="s">
        <v>150</v>
      </c>
      <c r="O117" t="s">
        <v>208</v>
      </c>
      <c r="P117" s="16">
        <v>3.3122999668121338</v>
      </c>
      <c r="Q117" s="16">
        <v>-0.64269447326660156</v>
      </c>
      <c r="R117" t="b">
        <f t="shared" si="3"/>
        <v>1</v>
      </c>
    </row>
    <row r="118" spans="1:18" x14ac:dyDescent="0.2">
      <c r="A118" t="s">
        <v>153</v>
      </c>
      <c r="B118" t="s">
        <v>201</v>
      </c>
      <c r="C118" s="25">
        <v>66.305145263671875</v>
      </c>
      <c r="D118" s="25">
        <v>85.419124364852905</v>
      </c>
      <c r="E118" s="25">
        <v>68.261951208114624</v>
      </c>
      <c r="F118" s="25">
        <v>87.406706809997559</v>
      </c>
      <c r="G118" s="25">
        <v>65.865390000000005</v>
      </c>
      <c r="H118" s="25">
        <v>64.903850000000006</v>
      </c>
      <c r="I118" s="24">
        <v>28.571429999999999</v>
      </c>
      <c r="J118" s="24">
        <v>53.365380000000002</v>
      </c>
      <c r="K118" s="24">
        <v>58.653849999999998</v>
      </c>
      <c r="L118" s="24">
        <v>5.9113300000000004</v>
      </c>
      <c r="M118" s="73" t="s">
        <v>11</v>
      </c>
      <c r="N118" t="s">
        <v>153</v>
      </c>
      <c r="O118" t="s">
        <v>201</v>
      </c>
      <c r="P118" s="16">
        <v>6.4064998626708984</v>
      </c>
      <c r="Q118" s="16">
        <v>-3.7445068359375E-2</v>
      </c>
      <c r="R118" t="b">
        <f t="shared" si="3"/>
        <v>1</v>
      </c>
    </row>
    <row r="119" spans="1:18" x14ac:dyDescent="0.2">
      <c r="A119" t="s">
        <v>154</v>
      </c>
      <c r="B119" t="s">
        <v>208</v>
      </c>
      <c r="C119" s="25">
        <v>59.599151611328125</v>
      </c>
      <c r="D119" s="25">
        <v>69.059616327285767</v>
      </c>
      <c r="E119" s="25">
        <v>80.878514051437378</v>
      </c>
      <c r="F119" s="25">
        <v>72.361600399017334</v>
      </c>
      <c r="G119" s="25">
        <v>56.73077</v>
      </c>
      <c r="H119" s="25">
        <v>42.307690000000001</v>
      </c>
      <c r="I119" s="24">
        <v>42.857140000000001</v>
      </c>
      <c r="J119" s="24">
        <v>49.51923</v>
      </c>
      <c r="K119" s="24">
        <v>47.596150000000002</v>
      </c>
      <c r="L119" s="24">
        <v>55.665019999999998</v>
      </c>
      <c r="M119" s="73">
        <v>40.299999999999997</v>
      </c>
      <c r="N119" t="s">
        <v>154</v>
      </c>
      <c r="O119" t="s">
        <v>208</v>
      </c>
      <c r="P119" s="16">
        <v>4.9808001518249512</v>
      </c>
      <c r="Q119" s="16">
        <v>0.80220603942871094</v>
      </c>
      <c r="R119" t="b">
        <f t="shared" si="3"/>
        <v>1</v>
      </c>
    </row>
    <row r="120" spans="1:18" x14ac:dyDescent="0.2">
      <c r="A120" t="s">
        <v>155</v>
      </c>
      <c r="B120" t="s">
        <v>203</v>
      </c>
      <c r="C120" s="25">
        <v>68.210205078125</v>
      </c>
      <c r="D120" s="25">
        <v>72.649586200714111</v>
      </c>
      <c r="E120" s="25">
        <v>84.35090184211731</v>
      </c>
      <c r="F120" s="25">
        <v>88.147574663162231</v>
      </c>
      <c r="G120" s="25">
        <v>41.826920000000001</v>
      </c>
      <c r="H120" s="25">
        <v>56.73077</v>
      </c>
      <c r="I120" s="24">
        <v>49.523809999999997</v>
      </c>
      <c r="J120" s="24">
        <v>56.25</v>
      </c>
      <c r="K120" s="24">
        <v>49.038460000000001</v>
      </c>
      <c r="L120" s="24">
        <v>46.305419999999998</v>
      </c>
      <c r="M120" s="73">
        <v>36.200000000000003</v>
      </c>
      <c r="N120" t="s">
        <v>155</v>
      </c>
      <c r="O120" t="s">
        <v>203</v>
      </c>
      <c r="P120" s="16">
        <v>5.7782001495361328</v>
      </c>
      <c r="Q120" s="16">
        <v>1.07366943359375</v>
      </c>
      <c r="R120" t="b">
        <f t="shared" si="3"/>
        <v>1</v>
      </c>
    </row>
    <row r="121" spans="1:18" x14ac:dyDescent="0.2">
      <c r="A121" t="s">
        <v>157</v>
      </c>
      <c r="B121" t="s">
        <v>208</v>
      </c>
      <c r="C121" s="25">
        <v>50.865142822265625</v>
      </c>
      <c r="D121" s="25">
        <v>71.531504392623901</v>
      </c>
      <c r="E121" s="25">
        <v>86.133068799972534</v>
      </c>
      <c r="F121" s="25">
        <v>63.614201545715332</v>
      </c>
      <c r="G121" s="25">
        <v>37.01923</v>
      </c>
      <c r="H121" s="25">
        <v>11.538460000000001</v>
      </c>
      <c r="I121" s="24">
        <v>44.285710000000002</v>
      </c>
      <c r="J121" s="24">
        <v>15.38461</v>
      </c>
      <c r="K121" s="24">
        <v>22.596150000000002</v>
      </c>
      <c r="L121" s="24">
        <v>38.916260000000001</v>
      </c>
      <c r="M121" s="73">
        <v>35.700000000000003</v>
      </c>
      <c r="N121" t="s">
        <v>157</v>
      </c>
      <c r="O121" t="s">
        <v>208</v>
      </c>
      <c r="P121" s="16">
        <v>3.9263999462127686</v>
      </c>
      <c r="Q121" s="16">
        <v>4.8603057861328125E-2</v>
      </c>
      <c r="R121" t="b">
        <f t="shared" si="3"/>
        <v>1</v>
      </c>
    </row>
    <row r="122" spans="1:18" x14ac:dyDescent="0.2">
      <c r="A122" t="s">
        <v>158</v>
      </c>
      <c r="B122" t="s">
        <v>205</v>
      </c>
      <c r="C122" s="25">
        <v>76.804580688476562</v>
      </c>
      <c r="D122" s="25">
        <v>92.664533853530884</v>
      </c>
      <c r="E122" s="25">
        <v>10.978419333696365</v>
      </c>
      <c r="F122" s="25">
        <v>91.026896238327026</v>
      </c>
      <c r="G122" s="25">
        <v>99.038460000000001</v>
      </c>
      <c r="H122" s="25">
        <v>100</v>
      </c>
      <c r="I122" s="24">
        <v>98.571430000000007</v>
      </c>
      <c r="J122" s="24">
        <v>99.519229999999993</v>
      </c>
      <c r="K122" s="24">
        <v>97.115390000000005</v>
      </c>
      <c r="L122" s="24">
        <v>41.871920000000003</v>
      </c>
      <c r="M122" s="73" t="s">
        <v>11</v>
      </c>
      <c r="N122" t="s">
        <v>158</v>
      </c>
      <c r="O122" t="s">
        <v>205</v>
      </c>
      <c r="P122" s="16">
        <v>6.3770999908447266</v>
      </c>
      <c r="Q122" s="16">
        <v>-0.14003324508666992</v>
      </c>
      <c r="R122" t="b">
        <f t="shared" si="3"/>
        <v>1</v>
      </c>
    </row>
    <row r="123" spans="1:18" x14ac:dyDescent="0.2">
      <c r="A123" t="s">
        <v>206</v>
      </c>
      <c r="B123" t="s">
        <v>203</v>
      </c>
      <c r="C123" s="25">
        <v>68.906341552734375</v>
      </c>
      <c r="D123" s="25">
        <v>74.995267391204834</v>
      </c>
      <c r="E123" s="25">
        <v>91.809612512588501</v>
      </c>
      <c r="F123" s="25">
        <v>92.249375581741333</v>
      </c>
      <c r="G123" s="25">
        <v>66.346149999999994</v>
      </c>
      <c r="H123" s="25">
        <v>75.480770000000007</v>
      </c>
      <c r="I123" s="24">
        <v>72.380949999999999</v>
      </c>
      <c r="J123" s="24">
        <v>75.961539999999999</v>
      </c>
      <c r="K123" s="24">
        <v>70.192310000000006</v>
      </c>
      <c r="L123" s="24">
        <v>76.847290000000001</v>
      </c>
      <c r="M123" s="73">
        <v>25.2</v>
      </c>
      <c r="N123" t="s">
        <v>206</v>
      </c>
      <c r="O123" t="s">
        <v>203</v>
      </c>
      <c r="P123" s="16">
        <v>6.2806000709533691</v>
      </c>
      <c r="Q123" s="16">
        <v>0.31136417388916016</v>
      </c>
      <c r="R123" t="b">
        <f t="shared" si="3"/>
        <v>1</v>
      </c>
    </row>
    <row r="124" spans="1:18" x14ac:dyDescent="0.2">
      <c r="A124" t="s">
        <v>160</v>
      </c>
      <c r="B124" t="s">
        <v>203</v>
      </c>
      <c r="C124" s="25">
        <v>71.102989196777344</v>
      </c>
      <c r="D124" s="25">
        <v>93.614262342453003</v>
      </c>
      <c r="E124" s="25">
        <v>81.707102060317993</v>
      </c>
      <c r="F124" s="25">
        <v>93.95756721496582</v>
      </c>
      <c r="G124" s="25">
        <v>80.769229999999993</v>
      </c>
      <c r="H124" s="25">
        <v>83.173079999999999</v>
      </c>
      <c r="I124" s="24">
        <v>80</v>
      </c>
      <c r="J124" s="24">
        <v>75</v>
      </c>
      <c r="K124" s="24">
        <v>82.692310000000006</v>
      </c>
      <c r="L124" s="24">
        <v>79.31035</v>
      </c>
      <c r="M124" s="73">
        <v>24.2</v>
      </c>
      <c r="N124" t="s">
        <v>160</v>
      </c>
      <c r="O124" t="s">
        <v>203</v>
      </c>
      <c r="P124" s="16">
        <v>6.3633999824523926</v>
      </c>
      <c r="Q124" s="16">
        <v>0.33606243133544922</v>
      </c>
      <c r="R124" t="b">
        <f t="shared" si="3"/>
        <v>1</v>
      </c>
    </row>
    <row r="125" spans="1:18" x14ac:dyDescent="0.2">
      <c r="A125" t="s">
        <v>163</v>
      </c>
      <c r="B125" t="s">
        <v>208</v>
      </c>
      <c r="C125" s="25">
        <v>56.506011962890625</v>
      </c>
      <c r="D125" s="25">
        <v>75.933009386062622</v>
      </c>
      <c r="E125" s="25">
        <v>84.342384338378906</v>
      </c>
      <c r="F125" s="25">
        <v>85.253226757049561</v>
      </c>
      <c r="G125" s="25">
        <v>57.211539999999999</v>
      </c>
      <c r="H125" s="25">
        <v>66.346149999999994</v>
      </c>
      <c r="I125" s="24">
        <v>36.190480000000001</v>
      </c>
      <c r="J125" s="24">
        <v>61.538460000000001</v>
      </c>
      <c r="K125" s="24">
        <v>50.961539999999999</v>
      </c>
      <c r="L125" s="24">
        <v>70.443349999999995</v>
      </c>
      <c r="M125" s="73">
        <v>63</v>
      </c>
      <c r="N125" t="s">
        <v>163</v>
      </c>
      <c r="O125" t="s">
        <v>208</v>
      </c>
      <c r="P125" s="16">
        <v>4.8140997886657715</v>
      </c>
      <c r="Q125" s="16">
        <v>-0.25497531890869141</v>
      </c>
      <c r="R125" t="b">
        <f t="shared" si="3"/>
        <v>1</v>
      </c>
    </row>
    <row r="126" spans="1:18" x14ac:dyDescent="0.2">
      <c r="A126" t="s">
        <v>209</v>
      </c>
      <c r="B126" t="s">
        <v>204</v>
      </c>
      <c r="C126" s="25">
        <v>73.602729797363281</v>
      </c>
      <c r="D126" s="25">
        <v>61.296510696411133</v>
      </c>
      <c r="E126" s="25">
        <v>78.906744718551636</v>
      </c>
      <c r="F126" s="25">
        <v>79.938715696334839</v>
      </c>
      <c r="G126" s="25">
        <v>72.115390000000005</v>
      </c>
      <c r="H126" s="25">
        <v>84.134609999999995</v>
      </c>
      <c r="I126" s="24">
        <v>65.238100000000003</v>
      </c>
      <c r="J126" s="24">
        <v>82.211539999999999</v>
      </c>
      <c r="K126" s="24">
        <v>86.057689999999994</v>
      </c>
      <c r="L126" s="24">
        <v>73.891620000000003</v>
      </c>
      <c r="M126" s="73">
        <v>31.6</v>
      </c>
      <c r="N126" t="s">
        <v>209</v>
      </c>
      <c r="O126" t="s">
        <v>204</v>
      </c>
      <c r="P126" s="16">
        <v>5.8723998069763184</v>
      </c>
      <c r="Q126" s="16">
        <v>-0.14489936828613281</v>
      </c>
      <c r="R126" t="b">
        <f t="shared" si="3"/>
        <v>1</v>
      </c>
    </row>
    <row r="127" spans="1:18" x14ac:dyDescent="0.2">
      <c r="A127" t="s">
        <v>164</v>
      </c>
      <c r="B127" t="s">
        <v>208</v>
      </c>
      <c r="C127" s="25">
        <v>51</v>
      </c>
      <c r="D127" s="25">
        <v>45.131361484527588</v>
      </c>
      <c r="E127" s="25">
        <v>76.341730356216431</v>
      </c>
      <c r="F127" s="25">
        <v>55.370712280273438</v>
      </c>
      <c r="G127" s="25">
        <v>0.48076920000000001</v>
      </c>
      <c r="H127" s="25">
        <v>0</v>
      </c>
      <c r="I127" s="24">
        <v>2.3809520000000002</v>
      </c>
      <c r="J127" s="24">
        <v>2.4038460000000001</v>
      </c>
      <c r="K127" s="24">
        <v>1.4423079999999999</v>
      </c>
      <c r="L127" s="24">
        <v>1.477833</v>
      </c>
      <c r="M127" s="73">
        <v>46.3</v>
      </c>
      <c r="N127" t="s">
        <v>164</v>
      </c>
      <c r="O127" t="s">
        <v>208</v>
      </c>
      <c r="P127" s="16">
        <v>2.8166000843048096</v>
      </c>
      <c r="Q127" s="17" t="s">
        <v>11</v>
      </c>
      <c r="R127" t="b">
        <f t="shared" si="3"/>
        <v>1</v>
      </c>
    </row>
    <row r="128" spans="1:18" x14ac:dyDescent="0.2">
      <c r="A128" t="s">
        <v>165</v>
      </c>
      <c r="B128" t="s">
        <v>199</v>
      </c>
      <c r="C128" s="25">
        <v>74.4027099609375</v>
      </c>
      <c r="D128" s="25">
        <v>75.198954343795776</v>
      </c>
      <c r="E128" s="25">
        <v>76.585990190505981</v>
      </c>
      <c r="F128" s="25">
        <v>92.112541198730469</v>
      </c>
      <c r="G128" s="25">
        <v>72.596149999999994</v>
      </c>
      <c r="H128" s="25">
        <v>79.326920000000001</v>
      </c>
      <c r="I128" s="24">
        <v>55.23809</v>
      </c>
      <c r="J128" s="24">
        <v>80.288460000000001</v>
      </c>
      <c r="K128" s="24">
        <v>80.288460000000001</v>
      </c>
      <c r="L128" s="24">
        <v>82.758619999999993</v>
      </c>
      <c r="M128" s="73">
        <v>34.700000000000003</v>
      </c>
      <c r="N128" t="s">
        <v>165</v>
      </c>
      <c r="O128" t="s">
        <v>199</v>
      </c>
      <c r="P128" s="16">
        <v>6.4008998870849609</v>
      </c>
      <c r="Q128" s="16">
        <v>-6.1211109161376953E-2</v>
      </c>
      <c r="R128" t="b">
        <f t="shared" si="3"/>
        <v>1</v>
      </c>
    </row>
    <row r="129" spans="1:18" x14ac:dyDescent="0.2">
      <c r="A129" t="s">
        <v>166</v>
      </c>
      <c r="B129" t="s">
        <v>210</v>
      </c>
      <c r="C129" s="25">
        <v>67.200065612792969</v>
      </c>
      <c r="D129" s="25">
        <v>83.763366937637329</v>
      </c>
      <c r="E129" s="25">
        <v>85.90017557144165</v>
      </c>
      <c r="F129" s="25">
        <v>82.53740668296814</v>
      </c>
      <c r="G129" s="25">
        <v>43.26923</v>
      </c>
      <c r="H129" s="25">
        <v>45.192309999999999</v>
      </c>
      <c r="I129" s="24">
        <v>40.476190000000003</v>
      </c>
      <c r="J129" s="24">
        <v>47.115380000000002</v>
      </c>
      <c r="K129" s="24">
        <v>55.76923</v>
      </c>
      <c r="L129" s="24">
        <v>46.798029999999997</v>
      </c>
      <c r="M129" s="73">
        <v>39.799999999999997</v>
      </c>
      <c r="N129" t="s">
        <v>166</v>
      </c>
      <c r="O129" t="s">
        <v>210</v>
      </c>
      <c r="P129" s="16">
        <v>4.3270001411437988</v>
      </c>
      <c r="Q129" s="16">
        <v>0.11917400360107422</v>
      </c>
      <c r="R129" t="b">
        <f t="shared" si="3"/>
        <v>1</v>
      </c>
    </row>
    <row r="130" spans="1:18" x14ac:dyDescent="0.2">
      <c r="A130" t="s">
        <v>169</v>
      </c>
      <c r="B130" t="s">
        <v>199</v>
      </c>
      <c r="C130" s="25">
        <v>72.60076904296875</v>
      </c>
      <c r="D130" s="25">
        <v>93.914419412612915</v>
      </c>
      <c r="E130" s="25">
        <v>25.088018178939819</v>
      </c>
      <c r="F130" s="25">
        <v>92.6311194896698</v>
      </c>
      <c r="G130" s="25">
        <v>98.076920000000001</v>
      </c>
      <c r="H130" s="25">
        <v>96.153850000000006</v>
      </c>
      <c r="I130" s="24">
        <v>80.476190000000003</v>
      </c>
      <c r="J130" s="24">
        <v>97.596149999999994</v>
      </c>
      <c r="K130" s="24">
        <v>98.557689999999994</v>
      </c>
      <c r="L130" s="24">
        <v>97.536950000000004</v>
      </c>
      <c r="M130" s="73">
        <v>28.8</v>
      </c>
      <c r="N130" t="s">
        <v>169</v>
      </c>
      <c r="O130" t="s">
        <v>199</v>
      </c>
      <c r="P130" s="16">
        <v>7.3534998893737793</v>
      </c>
      <c r="Q130" s="16">
        <v>-9.0690135955810547E-2</v>
      </c>
      <c r="R130" t="b">
        <f t="shared" si="3"/>
        <v>1</v>
      </c>
    </row>
    <row r="131" spans="1:18" x14ac:dyDescent="0.2">
      <c r="A131" t="s">
        <v>170</v>
      </c>
      <c r="B131" t="s">
        <v>199</v>
      </c>
      <c r="C131" s="25">
        <v>74.102447509765625</v>
      </c>
      <c r="D131" s="25">
        <v>92.133665084838867</v>
      </c>
      <c r="E131" s="25">
        <v>30.372843146324158</v>
      </c>
      <c r="F131" s="25">
        <v>94.284659624099731</v>
      </c>
      <c r="G131" s="25">
        <v>96.634609999999995</v>
      </c>
      <c r="H131" s="25">
        <v>99.519229999999993</v>
      </c>
      <c r="I131" s="24">
        <v>95.238100000000003</v>
      </c>
      <c r="J131" s="24">
        <v>96.634609999999995</v>
      </c>
      <c r="K131" s="24">
        <v>99.038460000000001</v>
      </c>
      <c r="L131" s="24">
        <v>99.014780000000002</v>
      </c>
      <c r="M131" s="73">
        <v>32.700000000000003</v>
      </c>
      <c r="N131" t="s">
        <v>170</v>
      </c>
      <c r="O131" t="s">
        <v>199</v>
      </c>
      <c r="P131" s="16">
        <v>7.5598998069763184</v>
      </c>
      <c r="Q131" s="16">
        <v>-9.0215206146240234E-2</v>
      </c>
      <c r="R131" t="b">
        <f t="shared" si="3"/>
        <v>1</v>
      </c>
    </row>
    <row r="132" spans="1:18" x14ac:dyDescent="0.2">
      <c r="A132" t="s">
        <v>172</v>
      </c>
      <c r="B132" t="s">
        <v>204</v>
      </c>
      <c r="C132" s="25">
        <v>69.599998474121094</v>
      </c>
      <c r="D132" s="25">
        <v>77.153033018112183</v>
      </c>
      <c r="E132" s="25">
        <v>73.188292980194092</v>
      </c>
      <c r="F132" s="25">
        <v>89.430910348892212</v>
      </c>
      <c r="G132" s="25">
        <v>82.211539999999999</v>
      </c>
      <c r="H132" s="25">
        <v>88.461539999999999</v>
      </c>
      <c r="I132" s="24">
        <v>75.714290000000005</v>
      </c>
      <c r="J132" s="24">
        <v>89.423079999999999</v>
      </c>
      <c r="K132" s="24">
        <v>83.173079999999999</v>
      </c>
      <c r="L132" s="24">
        <v>78.817729999999997</v>
      </c>
      <c r="M132" s="73" t="s">
        <v>11</v>
      </c>
      <c r="N132" t="s">
        <v>172</v>
      </c>
      <c r="O132" t="s">
        <v>204</v>
      </c>
      <c r="P132" s="16">
        <v>6.4553999900817871</v>
      </c>
      <c r="Q132" s="16">
        <v>0.40237045288085938</v>
      </c>
      <c r="R132" t="b">
        <f t="shared" si="3"/>
        <v>1</v>
      </c>
    </row>
    <row r="133" spans="1:18" x14ac:dyDescent="0.2">
      <c r="A133" t="s">
        <v>173</v>
      </c>
      <c r="B133" t="s">
        <v>207</v>
      </c>
      <c r="C133" s="25">
        <v>64.104591369628906</v>
      </c>
      <c r="D133" s="25">
        <v>83.138340711593628</v>
      </c>
      <c r="E133" s="25">
        <v>59.207606315612793</v>
      </c>
      <c r="F133" s="25">
        <v>83.52971076965332</v>
      </c>
      <c r="G133" s="25">
        <v>6.25</v>
      </c>
      <c r="H133" s="25">
        <v>12.01923</v>
      </c>
      <c r="I133" s="24">
        <v>20</v>
      </c>
      <c r="J133" s="24">
        <v>12.5</v>
      </c>
      <c r="K133" s="24">
        <v>7.6923069999999996</v>
      </c>
      <c r="L133" s="24">
        <v>4.9261080000000002</v>
      </c>
      <c r="M133" s="73">
        <v>34</v>
      </c>
      <c r="N133" t="s">
        <v>173</v>
      </c>
      <c r="O133" t="s">
        <v>207</v>
      </c>
      <c r="P133" s="16">
        <v>5.5556998252868652</v>
      </c>
      <c r="Q133" s="16">
        <v>0.99904346466064453</v>
      </c>
      <c r="R133" t="b">
        <f t="shared" ref="R133:R156" si="4">N133=A133</f>
        <v>1</v>
      </c>
    </row>
    <row r="134" spans="1:18" x14ac:dyDescent="0.2">
      <c r="A134" t="s">
        <v>174</v>
      </c>
      <c r="B134" t="s">
        <v>208</v>
      </c>
      <c r="C134" s="25">
        <v>57.496074676513672</v>
      </c>
      <c r="D134" s="25">
        <v>82.153975963592529</v>
      </c>
      <c r="E134" s="25">
        <v>61.979943513870239</v>
      </c>
      <c r="F134" s="25">
        <v>68.893319368362427</v>
      </c>
      <c r="G134" s="25">
        <v>39.423079999999999</v>
      </c>
      <c r="H134" s="25">
        <v>21.153849999999998</v>
      </c>
      <c r="I134" s="24">
        <v>26.190480000000001</v>
      </c>
      <c r="J134" s="24">
        <v>29.326920000000001</v>
      </c>
      <c r="K134" s="24">
        <v>31.25</v>
      </c>
      <c r="L134" s="24">
        <v>34.482759999999999</v>
      </c>
      <c r="M134" s="73">
        <v>40.5</v>
      </c>
      <c r="N134" t="s">
        <v>174</v>
      </c>
      <c r="O134" t="s">
        <v>208</v>
      </c>
      <c r="P134" s="16">
        <v>3.4762001037597656</v>
      </c>
      <c r="Q134" s="16">
        <v>-0.34195351600646973</v>
      </c>
      <c r="R134" t="b">
        <f t="shared" si="4"/>
        <v>1</v>
      </c>
    </row>
    <row r="135" spans="1:18" x14ac:dyDescent="0.2">
      <c r="A135" t="s">
        <v>175</v>
      </c>
      <c r="B135" t="s">
        <v>205</v>
      </c>
      <c r="C135" s="25">
        <v>67.250595092773438</v>
      </c>
      <c r="D135" s="25">
        <v>90.506303310394287</v>
      </c>
      <c r="E135" s="25">
        <v>88.627231121063232</v>
      </c>
      <c r="F135" s="25">
        <v>88.99732232093811</v>
      </c>
      <c r="G135" s="25">
        <v>40.865380000000002</v>
      </c>
      <c r="H135" s="25">
        <v>66.826920000000001</v>
      </c>
      <c r="I135" s="24">
        <v>19.523810000000001</v>
      </c>
      <c r="J135" s="24">
        <v>59.615380000000002</v>
      </c>
      <c r="K135" s="24">
        <v>54.807690000000001</v>
      </c>
      <c r="L135" s="24">
        <v>20.197040000000001</v>
      </c>
      <c r="M135" s="73">
        <v>36.4</v>
      </c>
      <c r="N135" t="s">
        <v>175</v>
      </c>
      <c r="O135" t="s">
        <v>205</v>
      </c>
      <c r="P135" s="16">
        <v>5.9987998008728027</v>
      </c>
      <c r="Q135" s="16">
        <v>-9.5407962799072266E-2</v>
      </c>
      <c r="R135" t="b">
        <f t="shared" si="4"/>
        <v>1</v>
      </c>
    </row>
    <row r="136" spans="1:18" x14ac:dyDescent="0.2">
      <c r="A136" t="s">
        <v>177</v>
      </c>
      <c r="B136" t="s">
        <v>208</v>
      </c>
      <c r="C136" s="25">
        <v>54.719898223876953</v>
      </c>
      <c r="D136" s="25">
        <v>64.982861280441284</v>
      </c>
      <c r="E136" s="25">
        <v>75.773346424102783</v>
      </c>
      <c r="F136" s="25">
        <v>55.131262540817261</v>
      </c>
      <c r="G136" s="25">
        <v>25.48077</v>
      </c>
      <c r="H136" s="25">
        <v>12.98077</v>
      </c>
      <c r="I136" s="24">
        <v>14.28571</v>
      </c>
      <c r="J136" s="24">
        <v>26.923079999999999</v>
      </c>
      <c r="K136" s="24">
        <v>29.807690000000001</v>
      </c>
      <c r="L136" s="24">
        <v>27.093599999999999</v>
      </c>
      <c r="M136" s="73">
        <v>43.1</v>
      </c>
      <c r="N136" t="s">
        <v>177</v>
      </c>
      <c r="O136" t="s">
        <v>208</v>
      </c>
      <c r="P136" s="16">
        <v>4.1872000694274902</v>
      </c>
      <c r="Q136" s="16">
        <v>1.3144173622131348</v>
      </c>
      <c r="R136" t="b">
        <f t="shared" si="4"/>
        <v>1</v>
      </c>
    </row>
    <row r="137" spans="1:18" x14ac:dyDescent="0.2">
      <c r="A137" t="s">
        <v>179</v>
      </c>
      <c r="B137" t="s">
        <v>202</v>
      </c>
      <c r="C137" s="25">
        <v>63.5</v>
      </c>
      <c r="D137" s="25">
        <v>85.790711641311646</v>
      </c>
      <c r="E137" s="25">
        <v>91.223061084747314</v>
      </c>
      <c r="F137" s="25">
        <v>91.529417037963867</v>
      </c>
      <c r="G137" s="25">
        <v>44.23077</v>
      </c>
      <c r="H137" s="25">
        <v>60.576920000000001</v>
      </c>
      <c r="I137" s="24">
        <v>54.76191</v>
      </c>
      <c r="J137" s="24">
        <v>55.288460000000001</v>
      </c>
      <c r="K137" s="24">
        <v>50.48077</v>
      </c>
      <c r="L137" s="24">
        <v>67.487690000000001</v>
      </c>
      <c r="M137" s="73" t="s">
        <v>11</v>
      </c>
      <c r="N137" t="s">
        <v>179</v>
      </c>
      <c r="O137" t="s">
        <v>202</v>
      </c>
      <c r="P137" s="16">
        <v>6.1918997764587402</v>
      </c>
      <c r="Q137" s="16">
        <v>-0.41550683975219727</v>
      </c>
      <c r="R137" t="b">
        <f t="shared" si="4"/>
        <v>1</v>
      </c>
    </row>
    <row r="138" spans="1:18" x14ac:dyDescent="0.2">
      <c r="A138" t="s">
        <v>180</v>
      </c>
      <c r="B138" t="s">
        <v>201</v>
      </c>
      <c r="C138" s="25">
        <v>66.897857666015625</v>
      </c>
      <c r="D138" s="25">
        <v>59.336155652999878</v>
      </c>
      <c r="E138" s="25">
        <v>86.759024858474731</v>
      </c>
      <c r="F138" s="25">
        <v>68.871855735778809</v>
      </c>
      <c r="G138" s="25">
        <v>56.25</v>
      </c>
      <c r="H138" s="25">
        <v>48.557690000000001</v>
      </c>
      <c r="I138" s="24">
        <v>16.190480000000001</v>
      </c>
      <c r="J138" s="24">
        <v>35.576920000000001</v>
      </c>
      <c r="K138" s="24">
        <v>56.25</v>
      </c>
      <c r="L138" s="24">
        <v>53.694580000000002</v>
      </c>
      <c r="M138" s="73">
        <v>32.799999999999997</v>
      </c>
      <c r="N138" t="s">
        <v>180</v>
      </c>
      <c r="O138" t="s">
        <v>201</v>
      </c>
      <c r="P138" s="16">
        <v>4.3921999931335449</v>
      </c>
      <c r="Q138" s="16">
        <v>-0.46189451217651367</v>
      </c>
      <c r="R138" t="b">
        <f t="shared" si="4"/>
        <v>1</v>
      </c>
    </row>
    <row r="139" spans="1:18" x14ac:dyDescent="0.2">
      <c r="A139" t="s">
        <v>181</v>
      </c>
      <c r="B139" t="s">
        <v>201</v>
      </c>
      <c r="C139" s="25">
        <v>66.902816772460938</v>
      </c>
      <c r="D139" s="25">
        <v>60.883045196533203</v>
      </c>
      <c r="E139" s="25">
        <v>74.819737672805786</v>
      </c>
      <c r="F139" s="25">
        <v>82.63135552406311</v>
      </c>
      <c r="G139" s="25">
        <v>43.75</v>
      </c>
      <c r="H139" s="25">
        <v>53.846150000000002</v>
      </c>
      <c r="I139" s="24">
        <v>10</v>
      </c>
      <c r="J139" s="24">
        <v>52.403849999999998</v>
      </c>
      <c r="K139" s="24">
        <v>42.307690000000001</v>
      </c>
      <c r="L139" s="24">
        <v>25.123149999999999</v>
      </c>
      <c r="M139" s="73">
        <v>41.9</v>
      </c>
      <c r="N139" t="s">
        <v>181</v>
      </c>
      <c r="O139" t="s">
        <v>201</v>
      </c>
      <c r="P139" s="16">
        <v>5.1318001747131348</v>
      </c>
      <c r="Q139" s="16">
        <v>-0.15371847152709961</v>
      </c>
      <c r="R139" t="b">
        <f t="shared" si="4"/>
        <v>1</v>
      </c>
    </row>
    <row r="140" spans="1:18" x14ac:dyDescent="0.2">
      <c r="A140" t="s">
        <v>182</v>
      </c>
      <c r="B140" t="s">
        <v>207</v>
      </c>
      <c r="C140" s="25">
        <v>62.211708068847656</v>
      </c>
      <c r="D140" s="25">
        <v>82.645702362060547</v>
      </c>
      <c r="E140" s="25">
        <v>88.369184732437134</v>
      </c>
      <c r="F140" s="25">
        <v>95.896619558334351</v>
      </c>
      <c r="G140" s="25">
        <v>8.1730769999999993</v>
      </c>
      <c r="H140" s="25">
        <v>14.423080000000001</v>
      </c>
      <c r="I140" s="24">
        <v>45.23809</v>
      </c>
      <c r="J140" s="24">
        <v>2.8846150000000002</v>
      </c>
      <c r="K140" s="24">
        <v>6.25</v>
      </c>
      <c r="L140" s="24">
        <v>0.98522169999999998</v>
      </c>
      <c r="M140" s="73">
        <v>40.799999999999997</v>
      </c>
      <c r="N140" t="s">
        <v>182</v>
      </c>
      <c r="O140" t="s">
        <v>207</v>
      </c>
      <c r="P140" s="16">
        <v>5.1191000938415527</v>
      </c>
      <c r="Q140" s="16">
        <v>-0.81945323944091797</v>
      </c>
      <c r="R140" t="b">
        <f t="shared" si="4"/>
        <v>1</v>
      </c>
    </row>
    <row r="141" spans="1:18" x14ac:dyDescent="0.2">
      <c r="A141" t="s">
        <v>183</v>
      </c>
      <c r="B141" t="s">
        <v>208</v>
      </c>
      <c r="C141" s="25">
        <v>55.708202362060547</v>
      </c>
      <c r="D141" s="25">
        <v>73.171395063400269</v>
      </c>
      <c r="E141" s="25">
        <v>83.673781156539917</v>
      </c>
      <c r="F141" s="25">
        <v>76.499462127685547</v>
      </c>
      <c r="G141" s="25">
        <v>14.423080000000001</v>
      </c>
      <c r="H141" s="25">
        <v>29.807690000000001</v>
      </c>
      <c r="I141" s="24">
        <v>21.428570000000001</v>
      </c>
      <c r="J141" s="24">
        <v>41.826920000000001</v>
      </c>
      <c r="K141" s="24">
        <v>43.26923</v>
      </c>
      <c r="L141" s="24">
        <v>28.571429999999999</v>
      </c>
      <c r="M141" s="73">
        <v>42.8</v>
      </c>
      <c r="N141" t="s">
        <v>183</v>
      </c>
      <c r="O141" t="s">
        <v>208</v>
      </c>
      <c r="P141" s="16">
        <v>4.4320001602172852</v>
      </c>
      <c r="Q141" s="16">
        <v>-6.9788932800292969E-2</v>
      </c>
      <c r="R141" t="b">
        <f t="shared" si="4"/>
        <v>1</v>
      </c>
    </row>
    <row r="142" spans="1:18" x14ac:dyDescent="0.2">
      <c r="A142" t="s">
        <v>184</v>
      </c>
      <c r="B142" t="s">
        <v>207</v>
      </c>
      <c r="C142" s="25">
        <v>64.606781005859375</v>
      </c>
      <c r="D142" s="25">
        <v>66.308188438415527</v>
      </c>
      <c r="E142" s="25">
        <v>92.063671350479126</v>
      </c>
      <c r="F142" s="25">
        <v>87.88793683052063</v>
      </c>
      <c r="G142" s="25">
        <v>18.26923</v>
      </c>
      <c r="H142" s="25">
        <v>38.461539999999999</v>
      </c>
      <c r="I142" s="24">
        <v>6.1904760000000003</v>
      </c>
      <c r="J142" s="24">
        <v>44.23077</v>
      </c>
      <c r="K142" s="24">
        <v>24.038460000000001</v>
      </c>
      <c r="L142" s="24">
        <v>44.827590000000001</v>
      </c>
      <c r="M142" s="73">
        <v>26.1</v>
      </c>
      <c r="N142" t="s">
        <v>184</v>
      </c>
      <c r="O142" t="s">
        <v>207</v>
      </c>
      <c r="P142" s="16">
        <v>4.5606999397277832</v>
      </c>
      <c r="Q142" s="16">
        <v>-0.54287052154541016</v>
      </c>
      <c r="R142" t="b">
        <f t="shared" si="4"/>
        <v>1</v>
      </c>
    </row>
    <row r="143" spans="1:18" x14ac:dyDescent="0.2">
      <c r="A143" t="s">
        <v>185</v>
      </c>
      <c r="B143" t="s">
        <v>201</v>
      </c>
      <c r="C143" s="25">
        <v>67.082786560058594</v>
      </c>
      <c r="D143" s="25">
        <v>94.134551286697388</v>
      </c>
      <c r="E143" s="25">
        <v>59.450221061706543</v>
      </c>
      <c r="F143" s="25">
        <v>84.918111562728882</v>
      </c>
      <c r="G143" s="25">
        <v>83.653850000000006</v>
      </c>
      <c r="H143" s="25">
        <v>90.384609999999995</v>
      </c>
      <c r="I143" s="24">
        <v>71.428569999999993</v>
      </c>
      <c r="J143" s="24">
        <v>79.807689999999994</v>
      </c>
      <c r="K143" s="24">
        <v>77.403850000000006</v>
      </c>
      <c r="L143" s="24">
        <v>17.733989999999999</v>
      </c>
      <c r="M143" s="73">
        <v>32.5</v>
      </c>
      <c r="N143" t="s">
        <v>185</v>
      </c>
      <c r="O143" t="s">
        <v>201</v>
      </c>
      <c r="P143" s="16">
        <v>6.7908000946044922</v>
      </c>
      <c r="Q143" s="16">
        <v>-0.28381443023681641</v>
      </c>
      <c r="R143" t="b">
        <f t="shared" si="4"/>
        <v>1</v>
      </c>
    </row>
    <row r="144" spans="1:18" x14ac:dyDescent="0.2">
      <c r="A144" t="s">
        <v>186</v>
      </c>
      <c r="B144" t="s">
        <v>199</v>
      </c>
      <c r="C144" s="25">
        <v>72.301605224609375</v>
      </c>
      <c r="D144" s="25">
        <v>83.47436785697937</v>
      </c>
      <c r="E144" s="25">
        <v>43.591591715812683</v>
      </c>
      <c r="F144" s="25">
        <v>93.668282032012939</v>
      </c>
      <c r="G144" s="25">
        <v>93.269229999999993</v>
      </c>
      <c r="H144" s="25">
        <v>87.980770000000007</v>
      </c>
      <c r="I144" s="24">
        <v>48.095239999999997</v>
      </c>
      <c r="J144" s="24">
        <v>96.153850000000006</v>
      </c>
      <c r="K144" s="24">
        <v>91.826920000000001</v>
      </c>
      <c r="L144" s="24">
        <v>93.596059999999994</v>
      </c>
      <c r="M144" s="73">
        <v>34.799999999999997</v>
      </c>
      <c r="N144" t="s">
        <v>186</v>
      </c>
      <c r="O144" t="s">
        <v>199</v>
      </c>
      <c r="P144" s="16">
        <v>7.1645002365112305</v>
      </c>
      <c r="Q144" s="16">
        <v>0.27698326110839844</v>
      </c>
      <c r="R144" t="b">
        <f t="shared" si="4"/>
        <v>1</v>
      </c>
    </row>
    <row r="145" spans="1:18" x14ac:dyDescent="0.2">
      <c r="A145" t="s">
        <v>187</v>
      </c>
      <c r="B145" t="s">
        <v>200</v>
      </c>
      <c r="C145" s="25">
        <v>68.29949951171875</v>
      </c>
      <c r="D145" s="25">
        <v>84.261953830718994</v>
      </c>
      <c r="E145" s="25">
        <v>69.971531629562378</v>
      </c>
      <c r="F145" s="25">
        <v>91.421902179718018</v>
      </c>
      <c r="G145" s="25">
        <v>88.461539999999999</v>
      </c>
      <c r="H145" s="25">
        <v>92.307689999999994</v>
      </c>
      <c r="I145" s="24">
        <v>61.904760000000003</v>
      </c>
      <c r="J145" s="24">
        <v>92.307689999999994</v>
      </c>
      <c r="K145" s="24">
        <v>89.423079999999999</v>
      </c>
      <c r="L145" s="24">
        <v>81.280779999999993</v>
      </c>
      <c r="M145" s="73">
        <v>41.4</v>
      </c>
      <c r="N145" t="s">
        <v>187</v>
      </c>
      <c r="O145" t="s">
        <v>200</v>
      </c>
      <c r="P145" s="16">
        <v>6.9395999908447266</v>
      </c>
      <c r="Q145" s="16">
        <v>-0.18742561340332031</v>
      </c>
      <c r="R145" t="b">
        <f t="shared" si="4"/>
        <v>1</v>
      </c>
    </row>
    <row r="146" spans="1:18" x14ac:dyDescent="0.2">
      <c r="A146" t="s">
        <v>188</v>
      </c>
      <c r="B146" t="s">
        <v>202</v>
      </c>
      <c r="C146" s="25">
        <v>69.002548217773438</v>
      </c>
      <c r="D146" s="25">
        <v>89.239543676376343</v>
      </c>
      <c r="E146" s="25">
        <v>63.599413633346558</v>
      </c>
      <c r="F146" s="25">
        <v>92.281126976013184</v>
      </c>
      <c r="G146" s="25">
        <v>87.5</v>
      </c>
      <c r="H146" s="25">
        <v>73.076920000000001</v>
      </c>
      <c r="I146" s="24">
        <v>87.619050000000001</v>
      </c>
      <c r="J146" s="24">
        <v>69.711539999999999</v>
      </c>
      <c r="K146" s="24">
        <v>73.557689999999994</v>
      </c>
      <c r="L146" s="24">
        <v>89.162559999999999</v>
      </c>
      <c r="M146" s="73">
        <v>39.700000000000003</v>
      </c>
      <c r="N146" t="s">
        <v>188</v>
      </c>
      <c r="O146" t="s">
        <v>202</v>
      </c>
      <c r="P146" s="16">
        <v>6.4401001930236816</v>
      </c>
      <c r="Q146" s="16">
        <v>0.23670244216918945</v>
      </c>
      <c r="R146" t="b">
        <f t="shared" si="4"/>
        <v>1</v>
      </c>
    </row>
    <row r="147" spans="1:18" x14ac:dyDescent="0.2">
      <c r="A147" t="s">
        <v>189</v>
      </c>
      <c r="B147" t="s">
        <v>207</v>
      </c>
      <c r="C147" s="25">
        <v>65.107574462890625</v>
      </c>
      <c r="D147" s="25">
        <v>97.49981164932251</v>
      </c>
      <c r="E147" s="25">
        <v>50.149738788604736</v>
      </c>
      <c r="F147" s="25">
        <v>92.659580707550049</v>
      </c>
      <c r="G147" s="25">
        <v>12.5</v>
      </c>
      <c r="H147" s="25">
        <v>33.653849999999998</v>
      </c>
      <c r="I147" s="24">
        <v>35.714289999999998</v>
      </c>
      <c r="J147" s="24">
        <v>12.01923</v>
      </c>
      <c r="K147" s="24">
        <v>12.98077</v>
      </c>
      <c r="L147" s="24">
        <v>6.4039409999999997</v>
      </c>
      <c r="M147" s="73">
        <v>35.299999999999997</v>
      </c>
      <c r="N147" t="s">
        <v>189</v>
      </c>
      <c r="O147" t="s">
        <v>207</v>
      </c>
      <c r="P147" s="16">
        <v>6.2575998306274414</v>
      </c>
      <c r="Q147" s="16">
        <v>0.7677760124206543</v>
      </c>
      <c r="R147" t="b">
        <f t="shared" si="4"/>
        <v>1</v>
      </c>
    </row>
    <row r="148" spans="1:18" x14ac:dyDescent="0.2">
      <c r="A148" t="s">
        <v>191</v>
      </c>
      <c r="B148" t="s">
        <v>202</v>
      </c>
      <c r="C148" s="25">
        <v>66.505340576171875</v>
      </c>
      <c r="D148" s="25">
        <v>62.327831983566284</v>
      </c>
      <c r="E148" s="25">
        <v>83.703839778900146</v>
      </c>
      <c r="F148" s="25">
        <v>89.040815830230713</v>
      </c>
      <c r="G148" s="25">
        <v>4.8076930000000004</v>
      </c>
      <c r="H148" s="25">
        <v>4.8076930000000004</v>
      </c>
      <c r="I148" s="24">
        <v>9.0476189999999992</v>
      </c>
      <c r="J148" s="24">
        <v>0.48076920000000001</v>
      </c>
      <c r="K148" s="24">
        <v>0</v>
      </c>
      <c r="L148" s="24">
        <v>10.34483</v>
      </c>
      <c r="M148" s="73">
        <v>46.9</v>
      </c>
      <c r="N148" t="s">
        <v>191</v>
      </c>
      <c r="O148" t="s">
        <v>202</v>
      </c>
      <c r="P148" s="16">
        <v>5.0531997680664062</v>
      </c>
      <c r="Q148" s="16">
        <v>-1.8594284057617188</v>
      </c>
      <c r="R148" t="b">
        <f t="shared" si="4"/>
        <v>1</v>
      </c>
    </row>
    <row r="149" spans="1:18" x14ac:dyDescent="0.2">
      <c r="A149" t="s">
        <v>192</v>
      </c>
      <c r="B149" t="s">
        <v>205</v>
      </c>
      <c r="C149" s="25">
        <v>67.952735900878906</v>
      </c>
      <c r="D149" s="25">
        <v>93.959295749664307</v>
      </c>
      <c r="E149" s="25">
        <v>79.642122983932495</v>
      </c>
      <c r="F149" s="25">
        <v>84.998714923858643</v>
      </c>
      <c r="G149" s="25">
        <v>37.98077</v>
      </c>
      <c r="H149" s="25">
        <v>53.365380000000002</v>
      </c>
      <c r="I149" s="24">
        <v>53.809519999999999</v>
      </c>
      <c r="J149" s="24">
        <v>36.538460000000001</v>
      </c>
      <c r="K149" s="24">
        <v>54.326920000000001</v>
      </c>
      <c r="L149" s="24">
        <v>9.3596059999999994</v>
      </c>
      <c r="M149" s="73">
        <v>35.700000000000003</v>
      </c>
      <c r="N149" t="s">
        <v>192</v>
      </c>
      <c r="O149" t="s">
        <v>205</v>
      </c>
      <c r="P149" s="16">
        <v>5.3534998893737793</v>
      </c>
      <c r="Q149" s="16">
        <v>-0.13046979904174805</v>
      </c>
      <c r="R149" t="b">
        <f t="shared" si="4"/>
        <v>1</v>
      </c>
    </row>
    <row r="150" spans="1:18" x14ac:dyDescent="0.2">
      <c r="A150" t="s">
        <v>193</v>
      </c>
      <c r="B150" t="s">
        <v>201</v>
      </c>
      <c r="C150" s="25">
        <v>56.727283477783203</v>
      </c>
      <c r="D150" s="25">
        <v>59.992027282714844</v>
      </c>
      <c r="E150" s="25">
        <v>80.028772354125977</v>
      </c>
      <c r="F150" s="25">
        <v>81.798058748245239</v>
      </c>
      <c r="G150" s="25">
        <v>0.96153840000000002</v>
      </c>
      <c r="H150" s="25">
        <v>0.48076920000000001</v>
      </c>
      <c r="I150" s="24">
        <v>0</v>
      </c>
      <c r="J150" s="24">
        <v>5.288462</v>
      </c>
      <c r="K150" s="24">
        <v>1.9230769999999999</v>
      </c>
      <c r="L150" s="24">
        <v>3.940887</v>
      </c>
      <c r="M150" s="73">
        <v>36.700000000000003</v>
      </c>
      <c r="N150" t="s">
        <v>193</v>
      </c>
      <c r="O150" t="s">
        <v>201</v>
      </c>
      <c r="P150" s="16">
        <v>3.527400016784668</v>
      </c>
      <c r="Q150" s="16">
        <v>-0.71491146087646484</v>
      </c>
      <c r="R150" t="b">
        <f t="shared" si="4"/>
        <v>1</v>
      </c>
    </row>
    <row r="151" spans="1:18" x14ac:dyDescent="0.2">
      <c r="A151" t="s">
        <v>194</v>
      </c>
      <c r="B151" t="s">
        <v>208</v>
      </c>
      <c r="C151" s="25">
        <v>55.29937744140625</v>
      </c>
      <c r="D151" s="25">
        <v>80.650025606155396</v>
      </c>
      <c r="E151" s="25">
        <v>80.128967761993408</v>
      </c>
      <c r="F151" s="25">
        <v>69.882446527481079</v>
      </c>
      <c r="G151" s="25">
        <v>27.884609999999999</v>
      </c>
      <c r="H151" s="25">
        <v>33.173079999999999</v>
      </c>
      <c r="I151" s="24">
        <v>53.333329999999997</v>
      </c>
      <c r="J151" s="24">
        <v>35.096150000000002</v>
      </c>
      <c r="K151" s="24">
        <v>40.865380000000002</v>
      </c>
      <c r="L151" s="24">
        <v>35.960590000000003</v>
      </c>
      <c r="M151" s="73">
        <v>57.1</v>
      </c>
      <c r="N151" t="s">
        <v>194</v>
      </c>
      <c r="O151" t="s">
        <v>208</v>
      </c>
      <c r="P151" s="16">
        <v>3.7593998908996582</v>
      </c>
      <c r="Q151" s="16">
        <v>-1.24082350730896</v>
      </c>
      <c r="R151" t="b">
        <f t="shared" si="4"/>
        <v>1</v>
      </c>
    </row>
    <row r="152" spans="1:18" x14ac:dyDescent="0.2">
      <c r="A152" s="21" t="s">
        <v>195</v>
      </c>
      <c r="B152" s="21" t="s">
        <v>208</v>
      </c>
      <c r="C152" s="32">
        <v>55.617259979248047</v>
      </c>
      <c r="D152" s="32">
        <v>71.145790815353394</v>
      </c>
      <c r="E152" s="32">
        <v>81.023699045181274</v>
      </c>
      <c r="F152" s="32">
        <v>76.30927562713623</v>
      </c>
      <c r="G152" s="32">
        <v>10.09615</v>
      </c>
      <c r="H152" s="32">
        <v>10.576919999999999</v>
      </c>
      <c r="I152" s="33">
        <v>20.476189999999999</v>
      </c>
      <c r="J152" s="33">
        <v>4.3269229999999999</v>
      </c>
      <c r="K152" s="33">
        <v>8.1730769999999993</v>
      </c>
      <c r="L152" s="33">
        <v>16.74877</v>
      </c>
      <c r="M152" s="75">
        <v>44.3</v>
      </c>
      <c r="N152" t="s">
        <v>195</v>
      </c>
      <c r="O152" t="s">
        <v>208</v>
      </c>
      <c r="P152" s="16">
        <v>3.2992000579833984</v>
      </c>
      <c r="Q152" s="16">
        <v>-1.0421738624572754</v>
      </c>
      <c r="R152" t="b">
        <f t="shared" si="4"/>
        <v>1</v>
      </c>
    </row>
    <row r="160" spans="1:18" x14ac:dyDescent="0.2">
      <c r="A160" s="69"/>
      <c r="B160" s="69"/>
      <c r="C160" s="69"/>
      <c r="D160" s="69"/>
      <c r="E160" s="69"/>
      <c r="F160" s="69"/>
      <c r="G160" s="69"/>
      <c r="H160" s="69"/>
      <c r="I160" s="69"/>
      <c r="J160" s="69"/>
      <c r="K160" s="69"/>
      <c r="L160" s="69"/>
    </row>
  </sheetData>
  <autoFilter ref="A3:M152" xr:uid="{3AF53C8C-D6CD-B543-9683-CFA6B9BDDAB3}"/>
  <mergeCells count="3">
    <mergeCell ref="A1:M1"/>
    <mergeCell ref="C2:F2"/>
    <mergeCell ref="G2:L2"/>
  </mergeCells>
  <conditionalFormatting sqref="C4:C152">
    <cfRule type="colorScale" priority="5">
      <colorScale>
        <cfvo type="min"/>
        <cfvo type="percentile" val="50"/>
        <cfvo type="max"/>
        <color rgb="FFF8696B"/>
        <color rgb="FFFFEB84"/>
        <color rgb="FF63BE7B"/>
      </colorScale>
    </cfRule>
  </conditionalFormatting>
  <conditionalFormatting sqref="D4:D152">
    <cfRule type="colorScale" priority="6">
      <colorScale>
        <cfvo type="min"/>
        <cfvo type="percentile" val="50"/>
        <cfvo type="max"/>
        <color rgb="FFF8696B"/>
        <color rgb="FFFFEB84"/>
        <color rgb="FF63BE7B"/>
      </colorScale>
    </cfRule>
  </conditionalFormatting>
  <conditionalFormatting sqref="E4:E152">
    <cfRule type="colorScale" priority="7">
      <colorScale>
        <cfvo type="min"/>
        <cfvo type="percentile" val="50"/>
        <cfvo type="max"/>
        <color rgb="FF63BE7B"/>
        <color rgb="FFFFEB84"/>
        <color rgb="FFF8696B"/>
      </colorScale>
    </cfRule>
  </conditionalFormatting>
  <conditionalFormatting sqref="F4:F152">
    <cfRule type="colorScale" priority="8">
      <colorScale>
        <cfvo type="min"/>
        <cfvo type="percentile" val="50"/>
        <cfvo type="max"/>
        <color rgb="FFF8696B"/>
        <color rgb="FFFFEB84"/>
        <color rgb="FF63BE7B"/>
      </colorScale>
    </cfRule>
  </conditionalFormatting>
  <conditionalFormatting sqref="G4:L152">
    <cfRule type="colorScale" priority="4">
      <colorScale>
        <cfvo type="min"/>
        <cfvo type="percentile" val="50"/>
        <cfvo type="max"/>
        <color rgb="FFF8696B"/>
        <color rgb="FFFFEB84"/>
        <color rgb="FF63BE7B"/>
      </colorScale>
    </cfRule>
  </conditionalFormatting>
  <conditionalFormatting sqref="M4:M152">
    <cfRule type="colorScale" priority="3">
      <colorScale>
        <cfvo type="min"/>
        <cfvo type="percentile" val="50"/>
        <cfvo type="max"/>
        <color rgb="FF63BE7B"/>
        <color rgb="FFFFEB84"/>
        <color rgb="FFF8696B"/>
      </colorScale>
    </cfRule>
  </conditionalFormatting>
  <conditionalFormatting sqref="P4:P152">
    <cfRule type="colorScale" priority="324">
      <colorScale>
        <cfvo type="min"/>
        <cfvo type="percentile" val="50"/>
        <cfvo type="max"/>
        <color rgb="FFF8696B"/>
        <color rgb="FFFCFCFF"/>
        <color rgb="FF63BE7B"/>
      </colorScale>
    </cfRule>
  </conditionalFormatting>
  <conditionalFormatting sqref="Q4:Q152">
    <cfRule type="colorScale" priority="327">
      <colorScale>
        <cfvo type="min"/>
        <cfvo type="percentile" val="50"/>
        <cfvo type="max"/>
        <color rgb="FFF8696B"/>
        <color rgb="FFFCFCFF"/>
        <color rgb="FF63BE7B"/>
      </colorScale>
    </cfRule>
  </conditionalFormatting>
  <hyperlinks>
    <hyperlink ref="C2:F2" r:id="rId1" location="read" display="UN data that contribute to the World Happiness Report " xr:uid="{C173F259-9366-674A-8197-105939238783}"/>
    <hyperlink ref="G2:L2" r:id="rId2" display="World Bank Governance Indicators" xr:uid="{E1CBA09D-25E0-BE44-BBF5-46BE561AAE51}"/>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BB71-2D73-0D46-BAB7-1E261D4E7337}">
  <dimension ref="A1:M212"/>
  <sheetViews>
    <sheetView showGridLines="0" tabSelected="1" workbookViewId="0">
      <selection activeCell="O37" sqref="O37"/>
    </sheetView>
  </sheetViews>
  <sheetFormatPr baseColWidth="10" defaultRowHeight="15" x14ac:dyDescent="0.2"/>
  <cols>
    <col min="1" max="1" width="35.5" style="36" bestFit="1" customWidth="1"/>
    <col min="2" max="2" width="13.83203125" style="36" customWidth="1"/>
    <col min="3" max="3" width="20.33203125" style="36" customWidth="1"/>
    <col min="4" max="4" width="16.1640625" style="36" customWidth="1"/>
    <col min="5" max="5" width="24.5" style="36" customWidth="1"/>
    <col min="6" max="6" width="20.83203125" style="36" customWidth="1"/>
    <col min="7" max="7" width="9" style="36" customWidth="1"/>
    <col min="8" max="8" width="19.6640625" style="36" customWidth="1"/>
    <col min="9" max="9" width="12.83203125" style="36" customWidth="1"/>
    <col min="10" max="10" width="15.33203125" style="36" customWidth="1"/>
    <col min="11" max="11" width="16.33203125" style="36" customWidth="1"/>
    <col min="12" max="16384" width="10.83203125" style="36"/>
  </cols>
  <sheetData>
    <row r="1" spans="1:13" ht="41" customHeight="1" x14ac:dyDescent="0.25">
      <c r="A1" s="35" t="s">
        <v>294</v>
      </c>
      <c r="B1" s="35"/>
      <c r="C1" s="35"/>
      <c r="D1" s="35"/>
      <c r="E1" s="35"/>
      <c r="F1" s="35"/>
      <c r="G1" s="35"/>
      <c r="H1" s="35"/>
      <c r="I1" s="35"/>
      <c r="J1" s="35"/>
      <c r="K1" s="35"/>
    </row>
    <row r="2" spans="1:13" ht="43" customHeight="1" x14ac:dyDescent="0.2">
      <c r="A2" s="37"/>
      <c r="B2" s="38" t="s">
        <v>295</v>
      </c>
      <c r="C2" s="38" t="s">
        <v>296</v>
      </c>
      <c r="D2" s="38" t="s">
        <v>297</v>
      </c>
      <c r="E2" s="38" t="s">
        <v>298</v>
      </c>
      <c r="F2" s="38" t="s">
        <v>299</v>
      </c>
      <c r="G2" s="38" t="s">
        <v>300</v>
      </c>
      <c r="H2" s="38" t="s">
        <v>301</v>
      </c>
      <c r="I2" s="38" t="s">
        <v>302</v>
      </c>
      <c r="J2" s="38" t="s">
        <v>303</v>
      </c>
      <c r="K2" s="38" t="s">
        <v>304</v>
      </c>
    </row>
    <row r="3" spans="1:13" ht="16" x14ac:dyDescent="0.2">
      <c r="A3" s="36" t="s">
        <v>138</v>
      </c>
      <c r="B3" s="39">
        <v>1.27291581072227</v>
      </c>
      <c r="C3" s="48">
        <v>0.36788517437646495</v>
      </c>
      <c r="D3" s="41">
        <v>57.954644451023036</v>
      </c>
      <c r="E3" s="49">
        <v>-0.28219087203156967</v>
      </c>
      <c r="F3" s="50">
        <v>4.1328435413060713</v>
      </c>
      <c r="G3" s="41">
        <v>1.2378652450980201</v>
      </c>
      <c r="H3" s="50">
        <v>0.28173972731917973</v>
      </c>
      <c r="I3" s="51">
        <v>4.2079206244304341</v>
      </c>
      <c r="J3" s="52">
        <v>0.11474537995905329</v>
      </c>
      <c r="K3" s="53">
        <v>4.0853638452079872</v>
      </c>
      <c r="M3" s="47" t="s">
        <v>305</v>
      </c>
    </row>
    <row r="4" spans="1:13" ht="16" x14ac:dyDescent="0.2">
      <c r="A4" s="36" t="s">
        <v>325</v>
      </c>
      <c r="B4" s="39">
        <v>8.4250793955201893</v>
      </c>
      <c r="C4" s="48">
        <v>0.72125115683553032</v>
      </c>
      <c r="D4" s="41">
        <v>52.142813615305329</v>
      </c>
      <c r="E4" s="49">
        <v>0.59344138855014517</v>
      </c>
      <c r="F4" s="50">
        <v>2.0399707979467769</v>
      </c>
      <c r="G4" s="41">
        <v>7.5815101048903504</v>
      </c>
      <c r="H4" s="50">
        <v>0.57264219086217205</v>
      </c>
      <c r="I4" s="51">
        <v>47.981204385104427</v>
      </c>
      <c r="J4" s="52">
        <v>0.46852544769554799</v>
      </c>
      <c r="K4" s="53">
        <v>1.8339405188414004</v>
      </c>
      <c r="M4" s="36" t="s">
        <v>306</v>
      </c>
    </row>
    <row r="5" spans="1:13" ht="16" x14ac:dyDescent="0.2">
      <c r="A5" s="36" t="s">
        <v>147</v>
      </c>
      <c r="B5" s="39">
        <v>102.907217560269</v>
      </c>
      <c r="C5" s="48">
        <v>2.2409121718360381</v>
      </c>
      <c r="D5" s="41">
        <v>38.186635896953412</v>
      </c>
      <c r="E5" s="49">
        <v>-0.98649455920155937</v>
      </c>
      <c r="F5" s="50">
        <v>0.32874974462271184</v>
      </c>
      <c r="G5" s="41">
        <v>164.117085684784</v>
      </c>
      <c r="H5" s="50">
        <v>1.9341837802431678</v>
      </c>
      <c r="I5" s="51">
        <v>3.8798771050351819</v>
      </c>
      <c r="J5" s="52">
        <v>1.3661766289976145</v>
      </c>
      <c r="K5" s="53">
        <v>0.55171341349248992</v>
      </c>
      <c r="M5" s="36" t="s">
        <v>307</v>
      </c>
    </row>
    <row r="6" spans="1:13" ht="16" x14ac:dyDescent="0.2">
      <c r="A6" s="36" t="s">
        <v>326</v>
      </c>
      <c r="B6" s="39">
        <v>7.3370832006984896</v>
      </c>
      <c r="C6" s="48">
        <v>2.3092604639802814</v>
      </c>
      <c r="D6" s="41">
        <v>26.220631048772209</v>
      </c>
      <c r="E6" s="49">
        <v>1.3001298199714879</v>
      </c>
      <c r="F6" s="50">
        <v>1.1693140538733371</v>
      </c>
      <c r="G6" s="41">
        <v>5.8218447912705598</v>
      </c>
      <c r="H6" s="50">
        <v>1.7044358931067358</v>
      </c>
      <c r="I6" s="51">
        <v>21.635226712415353</v>
      </c>
      <c r="J6" s="52">
        <v>0.74436067844049403</v>
      </c>
      <c r="K6" s="53">
        <v>0.98932391982397649</v>
      </c>
      <c r="M6" s="36" t="s">
        <v>308</v>
      </c>
    </row>
    <row r="7" spans="1:13" ht="16" x14ac:dyDescent="0.2">
      <c r="A7" s="36" t="s">
        <v>179</v>
      </c>
      <c r="B7" s="39">
        <v>35.950703115515701</v>
      </c>
      <c r="C7" s="48">
        <v>1.8595904586581911</v>
      </c>
      <c r="D7" s="41">
        <v>26.191720456765712</v>
      </c>
      <c r="E7" s="49">
        <v>1.4747811401847881</v>
      </c>
      <c r="F7" s="50">
        <v>0.90294369246554573</v>
      </c>
      <c r="G7" s="41">
        <v>50.838966396346599</v>
      </c>
      <c r="H7" s="50">
        <v>1.7883436105148525</v>
      </c>
      <c r="I7" s="51">
        <v>37.379119320299836</v>
      </c>
      <c r="J7" s="52">
        <v>1.411588636999656</v>
      </c>
      <c r="K7" s="53">
        <v>1.1792847691103363</v>
      </c>
      <c r="M7" s="36" t="s">
        <v>309</v>
      </c>
    </row>
    <row r="8" spans="1:13" ht="16" x14ac:dyDescent="0.2">
      <c r="A8" s="36" t="s">
        <v>102</v>
      </c>
      <c r="B8" s="39">
        <v>100.341943959434</v>
      </c>
      <c r="C8" s="48">
        <v>1.4350293481765901</v>
      </c>
      <c r="D8" s="41">
        <v>23.907287068546399</v>
      </c>
      <c r="E8" s="49">
        <v>-0.2783047215173412</v>
      </c>
      <c r="F8" s="50">
        <v>0.37018761352569385</v>
      </c>
      <c r="G8" s="41">
        <v>129.77799964789699</v>
      </c>
      <c r="H8" s="50">
        <v>0.25958641120011627</v>
      </c>
      <c r="I8" s="51">
        <v>32.973812029579065</v>
      </c>
      <c r="J8" s="52">
        <v>-1.3182037819795422</v>
      </c>
      <c r="K8" s="53">
        <v>0.48153493815752713</v>
      </c>
      <c r="M8" s="36" t="s">
        <v>310</v>
      </c>
    </row>
    <row r="9" spans="1:13" ht="16" x14ac:dyDescent="0.2">
      <c r="A9" s="66" t="s">
        <v>185</v>
      </c>
      <c r="B9" s="67">
        <v>214.10838861535399</v>
      </c>
      <c r="C9" s="40">
        <v>2.6909145373687995</v>
      </c>
      <c r="D9" s="68">
        <v>22.439428609868877</v>
      </c>
      <c r="E9" s="42">
        <v>-1.078575660930444</v>
      </c>
      <c r="F9" s="43">
        <v>0.33372308555563102</v>
      </c>
      <c r="G9" s="68">
        <v>246.60906189874601</v>
      </c>
      <c r="H9" s="43">
        <v>1.4097416785266317</v>
      </c>
      <c r="I9" s="44">
        <v>26.939150115109406</v>
      </c>
      <c r="J9" s="45">
        <v>-2.2298090100511923</v>
      </c>
      <c r="K9" s="46">
        <v>0.40467784806389612</v>
      </c>
      <c r="M9" s="36" t="s">
        <v>311</v>
      </c>
    </row>
    <row r="10" spans="1:13" ht="16" x14ac:dyDescent="0.2">
      <c r="A10" s="36" t="s">
        <v>23</v>
      </c>
      <c r="B10" s="39">
        <v>34.232114595230797</v>
      </c>
      <c r="C10" s="48">
        <v>2.5891156959488786</v>
      </c>
      <c r="D10" s="41">
        <v>21.845735491626826</v>
      </c>
      <c r="E10" s="49">
        <v>0.52768844569787887</v>
      </c>
      <c r="F10" s="50">
        <v>0.51965259347598936</v>
      </c>
      <c r="G10" s="41">
        <v>39.946560993142803</v>
      </c>
      <c r="H10" s="50">
        <v>2.5343272888134161</v>
      </c>
      <c r="I10" s="51">
        <v>29.118540516629107</v>
      </c>
      <c r="J10" s="52">
        <v>0.60619873537193347</v>
      </c>
      <c r="K10" s="53">
        <v>0.66289243446246826</v>
      </c>
    </row>
    <row r="11" spans="1:13" ht="16" x14ac:dyDescent="0.2">
      <c r="A11" s="36" t="s">
        <v>334</v>
      </c>
      <c r="B11" s="39">
        <v>0.68138528941521403</v>
      </c>
      <c r="C11" s="48">
        <v>2.57929788068834</v>
      </c>
      <c r="D11" s="41">
        <v>19.617806967875335</v>
      </c>
      <c r="E11" s="49">
        <v>2.3787266516901759</v>
      </c>
      <c r="F11" s="50">
        <v>0.48950092630403308</v>
      </c>
      <c r="G11" s="41">
        <v>0.59568602350863997</v>
      </c>
      <c r="H11" s="50">
        <v>2.2590110900539573</v>
      </c>
      <c r="I11" s="51">
        <v>17.403471529409838</v>
      </c>
      <c r="J11" s="52">
        <v>2.0740129901108748</v>
      </c>
      <c r="K11" s="53">
        <v>0.53091445945511584</v>
      </c>
    </row>
    <row r="12" spans="1:13" ht="16" x14ac:dyDescent="0.2">
      <c r="A12" s="36" t="s">
        <v>153</v>
      </c>
      <c r="B12" s="39">
        <v>624.98743637993198</v>
      </c>
      <c r="C12" s="48">
        <v>2.8832155738693719</v>
      </c>
      <c r="D12" s="41">
        <v>18.626126471316454</v>
      </c>
      <c r="E12" s="49">
        <v>1.0631374968852776</v>
      </c>
      <c r="F12" s="50">
        <v>0.3785166792215191</v>
      </c>
      <c r="G12" s="41">
        <v>709.78673860537504</v>
      </c>
      <c r="H12" s="50">
        <v>1.7238079446034673</v>
      </c>
      <c r="I12" s="51">
        <v>1.5005246514239567</v>
      </c>
      <c r="J12" s="52">
        <v>-0.15846626556173096</v>
      </c>
      <c r="K12" s="53">
        <v>0.44342382226567384</v>
      </c>
    </row>
    <row r="13" spans="1:13" ht="16" x14ac:dyDescent="0.2">
      <c r="A13" s="36" t="s">
        <v>65</v>
      </c>
      <c r="B13" s="39">
        <v>24.3261856765033</v>
      </c>
      <c r="C13" s="48">
        <v>1.2811354238790507</v>
      </c>
      <c r="D13" s="41">
        <v>18.615250275104533</v>
      </c>
      <c r="E13" s="49">
        <v>1.3165040854984194</v>
      </c>
      <c r="F13" s="50">
        <v>0.59426372728724319</v>
      </c>
      <c r="G13" s="41">
        <v>24.3932220463767</v>
      </c>
      <c r="H13" s="50">
        <v>0.79409116662509083</v>
      </c>
      <c r="I13" s="51">
        <v>18.545465777435684</v>
      </c>
      <c r="J13" s="52">
        <v>0.82163351917680671</v>
      </c>
      <c r="K13" s="53">
        <v>0.67163804197187971</v>
      </c>
    </row>
    <row r="14" spans="1:13" ht="16" x14ac:dyDescent="0.2">
      <c r="A14" s="36" t="s">
        <v>136</v>
      </c>
      <c r="B14" s="39">
        <v>85.2100171086134</v>
      </c>
      <c r="C14" s="48">
        <v>3.9768638045171616</v>
      </c>
      <c r="D14" s="41">
        <v>17.642022728331412</v>
      </c>
      <c r="E14" s="49">
        <v>1.9728842775243705</v>
      </c>
      <c r="F14" s="50">
        <v>0.47904706201363551</v>
      </c>
      <c r="G14" s="41">
        <v>104.50103512976401</v>
      </c>
      <c r="H14" s="50">
        <v>2.6412553771235583</v>
      </c>
      <c r="I14" s="51">
        <v>2.1406603722264008</v>
      </c>
      <c r="J14" s="52">
        <v>0.13826730791978042</v>
      </c>
      <c r="K14" s="53">
        <v>0.62402089481777578</v>
      </c>
    </row>
    <row r="15" spans="1:13" ht="16" x14ac:dyDescent="0.2">
      <c r="A15" s="36" t="s">
        <v>110</v>
      </c>
      <c r="B15" s="39">
        <v>9.9542810785546898</v>
      </c>
      <c r="C15" s="48">
        <v>-0.48650973147802135</v>
      </c>
      <c r="D15" s="41">
        <v>16.862488508040016</v>
      </c>
      <c r="E15" s="49">
        <v>-1.0286250343389991</v>
      </c>
      <c r="F15" s="50">
        <v>0.17474380898015779</v>
      </c>
      <c r="G15" s="41">
        <v>10.383715174539599</v>
      </c>
      <c r="H15" s="50">
        <v>-0.50234343832624606</v>
      </c>
      <c r="I15" s="51">
        <v>18.321799860147049</v>
      </c>
      <c r="J15" s="52">
        <v>-1.0039221681987294</v>
      </c>
      <c r="K15" s="53">
        <v>0.19449894495925224</v>
      </c>
    </row>
    <row r="16" spans="1:13" ht="16" x14ac:dyDescent="0.2">
      <c r="A16" s="36" t="s">
        <v>97</v>
      </c>
      <c r="B16" s="39">
        <v>309.25496764810998</v>
      </c>
      <c r="C16" s="48">
        <v>0.79290052466450223</v>
      </c>
      <c r="D16" s="41">
        <v>16.803810051158287</v>
      </c>
      <c r="E16" s="49">
        <v>0.43340846912091768</v>
      </c>
      <c r="F16" s="50">
        <v>0.6839941690530178</v>
      </c>
      <c r="G16" s="41">
        <v>360.12920974778802</v>
      </c>
      <c r="H16" s="50">
        <v>0.69190337867033724</v>
      </c>
      <c r="I16" s="51">
        <v>20.289426789774868</v>
      </c>
      <c r="J16" s="52">
        <v>0.36898914330031163</v>
      </c>
      <c r="K16" s="53">
        <v>0.87266394076686427</v>
      </c>
    </row>
    <row r="17" spans="1:11" ht="16" x14ac:dyDescent="0.2">
      <c r="A17" s="36" t="s">
        <v>19</v>
      </c>
      <c r="B17" s="39">
        <v>415.30965872874202</v>
      </c>
      <c r="C17" s="48">
        <v>0.97082335664518604</v>
      </c>
      <c r="D17" s="41">
        <v>16.765118591330939</v>
      </c>
      <c r="E17" s="49">
        <v>0.3057054289747434</v>
      </c>
      <c r="F17" s="50">
        <v>0.36570666897557141</v>
      </c>
      <c r="G17" s="41">
        <v>658.58559685711703</v>
      </c>
      <c r="H17" s="50">
        <v>0.75537266834573102</v>
      </c>
      <c r="I17" s="51">
        <v>27.672128811287461</v>
      </c>
      <c r="J17" s="52">
        <v>0.13274731710680898</v>
      </c>
      <c r="K17" s="53">
        <v>0.62771279829840654</v>
      </c>
    </row>
    <row r="18" spans="1:11" ht="16" x14ac:dyDescent="0.2">
      <c r="A18" s="36" t="s">
        <v>187</v>
      </c>
      <c r="B18" s="39">
        <v>5275.4778452820801</v>
      </c>
      <c r="C18" s="48">
        <v>0.13897548020035594</v>
      </c>
      <c r="D18" s="41">
        <v>16.144475769248345</v>
      </c>
      <c r="E18" s="49">
        <v>-0.30466685400624799</v>
      </c>
      <c r="F18" s="50">
        <v>0.28959052563643511</v>
      </c>
      <c r="G18" s="41">
        <v>6444.3964697055899</v>
      </c>
      <c r="H18" s="50">
        <v>0.13701716949082934</v>
      </c>
      <c r="I18" s="51">
        <v>20.1432082421587</v>
      </c>
      <c r="J18" s="52">
        <v>-0.28550210877091059</v>
      </c>
      <c r="K18" s="53">
        <v>0.37775945388075244</v>
      </c>
    </row>
    <row r="19" spans="1:11" ht="16" x14ac:dyDescent="0.2">
      <c r="A19" s="36" t="s">
        <v>42</v>
      </c>
      <c r="B19" s="39">
        <v>594.19815355354297</v>
      </c>
      <c r="C19" s="48">
        <v>0.51993540492548429</v>
      </c>
      <c r="D19" s="41">
        <v>16.079502414802469</v>
      </c>
      <c r="E19" s="49">
        <v>-2.7082686136655727E-2</v>
      </c>
      <c r="F19" s="50">
        <v>0.36398472849211905</v>
      </c>
      <c r="G19" s="41">
        <v>779.86986621764197</v>
      </c>
      <c r="H19" s="50">
        <v>0.46659365613692422</v>
      </c>
      <c r="I19" s="51">
        <v>21.693362287241399</v>
      </c>
      <c r="J19" s="52">
        <v>-5.2240360228921132E-2</v>
      </c>
      <c r="K19" s="53">
        <v>0.50673871325215625</v>
      </c>
    </row>
    <row r="20" spans="1:11" ht="16" x14ac:dyDescent="0.2">
      <c r="A20" s="36" t="s">
        <v>328</v>
      </c>
      <c r="B20" s="39">
        <v>6.9264249217852703</v>
      </c>
      <c r="C20" s="48">
        <v>0.24074696440433521</v>
      </c>
      <c r="D20" s="41">
        <v>15.956710165467038</v>
      </c>
      <c r="E20" s="49">
        <v>-0.94776036651144602</v>
      </c>
      <c r="F20" s="50">
        <v>0.22487662484287102</v>
      </c>
      <c r="G20" s="41">
        <v>12.0387134572614</v>
      </c>
      <c r="H20" s="50">
        <v>-0.54880396096072737</v>
      </c>
      <c r="I20" s="51">
        <v>28.832341314793243</v>
      </c>
      <c r="J20" s="52">
        <v>-1.6780345875774092</v>
      </c>
      <c r="K20" s="53">
        <v>0.3864879597181739</v>
      </c>
    </row>
    <row r="21" spans="1:11" ht="16" x14ac:dyDescent="0.2">
      <c r="A21" s="36" t="s">
        <v>182</v>
      </c>
      <c r="B21" s="39">
        <v>84.141978780723605</v>
      </c>
      <c r="C21" s="48">
        <v>1.7557238613816315</v>
      </c>
      <c r="D21" s="41">
        <v>14.379640722636617</v>
      </c>
      <c r="E21" s="49">
        <v>0.75470433111689772</v>
      </c>
      <c r="F21" s="50">
        <v>0.83957272780606274</v>
      </c>
      <c r="G21" s="41">
        <v>123.704109771752</v>
      </c>
      <c r="H21" s="50">
        <v>1.5842524524624531</v>
      </c>
      <c r="I21" s="51">
        <v>22.227832161499872</v>
      </c>
      <c r="J21" s="52">
        <v>0.63689881345582433</v>
      </c>
      <c r="K21" s="53">
        <v>1.4826049566948956</v>
      </c>
    </row>
    <row r="22" spans="1:11" ht="16" x14ac:dyDescent="0.2">
      <c r="A22" s="36" t="s">
        <v>344</v>
      </c>
      <c r="B22" s="39">
        <v>3.9714336392725702E-2</v>
      </c>
      <c r="C22" s="48">
        <v>3.1945905040709963</v>
      </c>
      <c r="D22" s="41">
        <v>13.591490894156639</v>
      </c>
      <c r="E22" s="49">
        <v>2.8137710249594372</v>
      </c>
      <c r="F22" s="50" t="s">
        <v>11</v>
      </c>
      <c r="G22" s="41">
        <v>0.181717016820301</v>
      </c>
      <c r="H22" s="50">
        <v>0.18269230361045238</v>
      </c>
      <c r="I22" s="51">
        <v>0.5608390549861737</v>
      </c>
      <c r="J22" s="52">
        <v>-0.2726938383859398</v>
      </c>
      <c r="K22" s="53" t="s">
        <v>11</v>
      </c>
    </row>
    <row r="23" spans="1:11" ht="16" x14ac:dyDescent="0.2">
      <c r="A23" s="36" t="s">
        <v>209</v>
      </c>
      <c r="B23" s="39">
        <v>695.35673969605898</v>
      </c>
      <c r="C23" s="48">
        <v>2.5444840760205825</v>
      </c>
      <c r="D23" s="41">
        <v>13.590626764393255</v>
      </c>
      <c r="E23" s="49">
        <v>2.0547213368510202</v>
      </c>
      <c r="F23" s="50">
        <v>0.36617670135892921</v>
      </c>
      <c r="G23" s="41">
        <v>704.27154162123497</v>
      </c>
      <c r="H23" s="50">
        <v>2.0727110038903271</v>
      </c>
      <c r="I23" s="51">
        <v>7.5313748777059208</v>
      </c>
      <c r="J23" s="52">
        <v>0.3487360863857073</v>
      </c>
      <c r="K23" s="53">
        <v>0.40392478518009017</v>
      </c>
    </row>
    <row r="24" spans="1:11" ht="16" x14ac:dyDescent="0.2">
      <c r="A24" s="36" t="s">
        <v>343</v>
      </c>
      <c r="B24" s="39">
        <v>7.9222482886211795E-2</v>
      </c>
      <c r="C24" s="48">
        <v>1.5412609871122365</v>
      </c>
      <c r="D24" s="41">
        <v>12.491719155820215</v>
      </c>
      <c r="E24" s="49">
        <v>1.3792705824351046</v>
      </c>
      <c r="F24" s="50" t="s">
        <v>11</v>
      </c>
      <c r="G24" s="41">
        <v>8.2733479552254394E-2</v>
      </c>
      <c r="H24" s="50">
        <v>1.3454346542350359</v>
      </c>
      <c r="I24" s="51">
        <v>2.2217284464202089</v>
      </c>
      <c r="J24" s="52">
        <v>1.5544419849625908</v>
      </c>
      <c r="K24" s="53" t="s">
        <v>11</v>
      </c>
    </row>
    <row r="25" spans="1:11" ht="16" x14ac:dyDescent="0.2">
      <c r="A25" s="36" t="s">
        <v>149</v>
      </c>
      <c r="B25" s="39">
        <v>1748.34977058915</v>
      </c>
      <c r="C25" s="48">
        <v>0.32612853638891492</v>
      </c>
      <c r="D25" s="41">
        <v>12.144294131064788</v>
      </c>
      <c r="E25" s="49">
        <v>0.22231156821540887</v>
      </c>
      <c r="F25" s="50">
        <v>0.46459507149138135</v>
      </c>
      <c r="G25" s="41">
        <v>2233.8761301202699</v>
      </c>
      <c r="H25" s="50">
        <v>0.2758097254332455</v>
      </c>
      <c r="I25" s="51">
        <v>0.55073935903593074</v>
      </c>
      <c r="J25" s="52">
        <v>0.10126589026778215</v>
      </c>
      <c r="K25" s="53">
        <v>0.61892740917699973</v>
      </c>
    </row>
    <row r="26" spans="1:11" ht="16" x14ac:dyDescent="0.2">
      <c r="A26" s="36" t="s">
        <v>86</v>
      </c>
      <c r="B26" s="39">
        <v>4.0879468097023297</v>
      </c>
      <c r="C26" s="48">
        <v>0.81642731061838125</v>
      </c>
      <c r="D26" s="41">
        <v>12.102394486655012</v>
      </c>
      <c r="E26" s="49">
        <v>0.30742689028506742</v>
      </c>
      <c r="F26" s="50">
        <v>0.23786493714083148</v>
      </c>
      <c r="G26" s="41">
        <v>4.9757510812386601</v>
      </c>
      <c r="H26" s="50">
        <v>0.56688966959389531</v>
      </c>
      <c r="I26" s="51">
        <v>15.066938833642681</v>
      </c>
      <c r="J26" s="52">
        <v>8.2395976058110804E-2</v>
      </c>
      <c r="K26" s="53">
        <v>0.34010602059047573</v>
      </c>
    </row>
    <row r="27" spans="1:11" ht="16" x14ac:dyDescent="0.2">
      <c r="A27" s="36" t="s">
        <v>314</v>
      </c>
      <c r="B27" s="39">
        <v>284.55029274213399</v>
      </c>
      <c r="C27" s="48">
        <v>2.1756493826422467</v>
      </c>
      <c r="D27" s="41">
        <v>12.009336705966369</v>
      </c>
      <c r="E27" s="49">
        <v>1.67392729106947</v>
      </c>
      <c r="F27" s="50">
        <v>0.27375714359861503</v>
      </c>
      <c r="G27" s="41">
        <v>304.48772989905001</v>
      </c>
      <c r="H27" s="50">
        <v>1.8384064896529928</v>
      </c>
      <c r="I27" s="51">
        <v>12.964758700961857</v>
      </c>
      <c r="J27" s="52">
        <v>1.3504030553176387</v>
      </c>
      <c r="K27" s="53">
        <v>0.3113533833554204</v>
      </c>
    </row>
    <row r="28" spans="1:11" ht="16" x14ac:dyDescent="0.2">
      <c r="A28" s="36" t="s">
        <v>25</v>
      </c>
      <c r="B28" s="39">
        <v>3.31644156288439</v>
      </c>
      <c r="C28" s="48">
        <v>2.88761922338051</v>
      </c>
      <c r="D28" s="41">
        <v>11.580239265906359</v>
      </c>
      <c r="E28" s="49">
        <v>2.6961791915901054</v>
      </c>
      <c r="F28" s="50">
        <v>0.69150157691501035</v>
      </c>
      <c r="G28" s="41">
        <v>3.3465105992848301</v>
      </c>
      <c r="H28" s="50">
        <v>2.3604796489622113</v>
      </c>
      <c r="I28" s="51">
        <v>11.774491319255464</v>
      </c>
      <c r="J28" s="52">
        <v>2.1786012937412198</v>
      </c>
      <c r="K28" s="53">
        <v>0.71537208193348223</v>
      </c>
    </row>
    <row r="29" spans="1:11" ht="16" x14ac:dyDescent="0.2">
      <c r="A29" s="36" t="s">
        <v>316</v>
      </c>
      <c r="B29" s="39">
        <v>110.944061494382</v>
      </c>
      <c r="C29" s="48">
        <v>-0.50146642095714555</v>
      </c>
      <c r="D29" s="41">
        <v>10.441548339510318</v>
      </c>
      <c r="E29" s="49">
        <v>-0.57971463693936853</v>
      </c>
      <c r="F29" s="50">
        <v>0.31247271243193109</v>
      </c>
      <c r="G29" s="41">
        <v>128.876578710915</v>
      </c>
      <c r="H29" s="50">
        <v>-0.50226251284165291</v>
      </c>
      <c r="I29" s="51">
        <v>12.153810776411758</v>
      </c>
      <c r="J29" s="52">
        <v>-0.57862550129908774</v>
      </c>
      <c r="K29" s="53">
        <v>0.39928672606219034</v>
      </c>
    </row>
    <row r="30" spans="1:11" ht="16" x14ac:dyDescent="0.2">
      <c r="A30" s="36" t="s">
        <v>156</v>
      </c>
      <c r="B30" s="39">
        <v>0.98006103509079701</v>
      </c>
      <c r="C30" s="48">
        <v>3.1071361644054161</v>
      </c>
      <c r="D30" s="41">
        <v>10.290975325151436</v>
      </c>
      <c r="E30" s="49">
        <v>2.482525435002116</v>
      </c>
      <c r="F30" s="50">
        <v>0.37349887008033422</v>
      </c>
      <c r="G30" s="41">
        <v>0.97767303520164595</v>
      </c>
      <c r="H30" s="50">
        <v>2.6945649517346064</v>
      </c>
      <c r="I30" s="51">
        <v>0.85341343850941398</v>
      </c>
      <c r="J30" s="52">
        <v>-0.15945274033366538</v>
      </c>
      <c r="K30" s="53">
        <v>0.42104781877762532</v>
      </c>
    </row>
    <row r="31" spans="1:11" ht="16" x14ac:dyDescent="0.2">
      <c r="A31" s="36" t="s">
        <v>158</v>
      </c>
      <c r="B31" s="39">
        <v>55.911762899206998</v>
      </c>
      <c r="C31" s="48">
        <v>2.2842224486365756</v>
      </c>
      <c r="D31" s="41">
        <v>9.6534389830225003</v>
      </c>
      <c r="E31" s="49">
        <v>1.2210895725665127</v>
      </c>
      <c r="F31" s="50">
        <v>0.11006339203302191</v>
      </c>
      <c r="G31" s="41">
        <v>58.3658588088771</v>
      </c>
      <c r="H31" s="50">
        <v>2.211070112596881</v>
      </c>
      <c r="I31" s="51">
        <v>8.059491290281489</v>
      </c>
      <c r="J31" s="52">
        <v>-0.17100849278672786</v>
      </c>
      <c r="K31" s="53">
        <v>0.12652582898806211</v>
      </c>
    </row>
    <row r="32" spans="1:11" ht="16" x14ac:dyDescent="0.2">
      <c r="A32" s="36" t="s">
        <v>129</v>
      </c>
      <c r="B32" s="39">
        <v>162.29199848792101</v>
      </c>
      <c r="C32" s="48">
        <v>0.21836044111233049</v>
      </c>
      <c r="D32" s="41">
        <v>9.4993934831603983</v>
      </c>
      <c r="E32" s="49">
        <v>-5.6122084590973668E-2</v>
      </c>
      <c r="F32" s="50">
        <v>0.18911492472076613</v>
      </c>
      <c r="G32" s="41">
        <v>207.93312774142501</v>
      </c>
      <c r="H32" s="50">
        <v>0.1481436086309591</v>
      </c>
      <c r="I32" s="51">
        <v>12.275769858099892</v>
      </c>
      <c r="J32" s="52">
        <v>-0.11736393377629636</v>
      </c>
      <c r="K32" s="53">
        <v>0.26152281355906781</v>
      </c>
    </row>
    <row r="33" spans="1:11" ht="16" x14ac:dyDescent="0.2">
      <c r="A33" s="36" t="s">
        <v>135</v>
      </c>
      <c r="B33" s="39">
        <v>50.465151268508301</v>
      </c>
      <c r="C33" s="48">
        <v>0.3682092114834139</v>
      </c>
      <c r="D33" s="41">
        <v>9.4268128779065226</v>
      </c>
      <c r="E33" s="49">
        <v>4.386716106899529E-2</v>
      </c>
      <c r="F33" s="50">
        <v>0.14510737099100085</v>
      </c>
      <c r="G33" s="41">
        <v>71.855583474835299</v>
      </c>
      <c r="H33" s="50">
        <v>0.26813913025237235</v>
      </c>
      <c r="I33" s="51">
        <v>24.882324469384091</v>
      </c>
      <c r="J33" s="52">
        <v>0.82352388524381692</v>
      </c>
      <c r="K33" s="53">
        <v>0.21629045829797089</v>
      </c>
    </row>
    <row r="34" spans="1:11" ht="16" x14ac:dyDescent="0.2">
      <c r="A34" s="36" t="s">
        <v>95</v>
      </c>
      <c r="B34" s="39">
        <v>1198.54637252922</v>
      </c>
      <c r="C34" s="48">
        <v>0.36576881912665016</v>
      </c>
      <c r="D34" s="41">
        <v>9.4236210550538964</v>
      </c>
      <c r="E34" s="49">
        <v>0.17111839393251288</v>
      </c>
      <c r="F34" s="50">
        <v>0.241070309257852</v>
      </c>
      <c r="G34" s="41">
        <v>1359.55272365162</v>
      </c>
      <c r="H34" s="50">
        <v>0.32166360840738206</v>
      </c>
      <c r="I34" s="51">
        <v>10.623580571608674</v>
      </c>
      <c r="J34" s="52">
        <v>0.12139831860601066</v>
      </c>
      <c r="K34" s="53">
        <v>0.28263607503288701</v>
      </c>
    </row>
    <row r="35" spans="1:11" ht="16" x14ac:dyDescent="0.2">
      <c r="A35" s="36" t="s">
        <v>290</v>
      </c>
      <c r="B35" s="39">
        <v>0.52894777334644905</v>
      </c>
      <c r="C35" s="48" t="s">
        <v>11</v>
      </c>
      <c r="D35" s="41">
        <v>9.3511495332175194</v>
      </c>
      <c r="E35" s="49">
        <v>0</v>
      </c>
      <c r="F35" s="50">
        <v>0.17247209632863875</v>
      </c>
      <c r="G35" s="41">
        <v>0.54772513106620402</v>
      </c>
      <c r="H35" s="50" t="s">
        <v>11</v>
      </c>
      <c r="I35" s="51">
        <v>9.7154004481651022</v>
      </c>
      <c r="J35" s="52">
        <v>24.811813972304332</v>
      </c>
      <c r="K35" s="53">
        <v>0.19935981068282391</v>
      </c>
    </row>
    <row r="36" spans="1:11" ht="16" x14ac:dyDescent="0.2">
      <c r="A36" s="66" t="s">
        <v>18</v>
      </c>
      <c r="B36" s="67">
        <v>0.98683704367745995</v>
      </c>
      <c r="C36" s="40">
        <v>7.6256011733642763</v>
      </c>
      <c r="D36" s="68">
        <v>9.3388572317352132</v>
      </c>
      <c r="E36" s="42">
        <v>7.0840468430469734</v>
      </c>
      <c r="F36" s="43">
        <v>0.25806408045958684</v>
      </c>
      <c r="G36" s="68">
        <v>0.999003039592127</v>
      </c>
      <c r="H36" s="43">
        <v>5.7573027856940495</v>
      </c>
      <c r="I36" s="44">
        <v>9.5744054551147411</v>
      </c>
      <c r="J36" s="45">
        <v>5.2109860839973745</v>
      </c>
      <c r="K36" s="46">
        <v>0.26732754605087689</v>
      </c>
    </row>
    <row r="37" spans="1:11" ht="16" x14ac:dyDescent="0.2">
      <c r="A37" s="36" t="s">
        <v>27</v>
      </c>
      <c r="B37" s="39">
        <v>105.751860668205</v>
      </c>
      <c r="C37" s="48">
        <v>-0.22894023094868673</v>
      </c>
      <c r="D37" s="41">
        <v>9.1969983845923977</v>
      </c>
      <c r="E37" s="49">
        <v>-0.40480980686080015</v>
      </c>
      <c r="F37" s="50">
        <v>0.21422957849315694</v>
      </c>
      <c r="G37" s="41">
        <v>133.44956401669299</v>
      </c>
      <c r="H37" s="50">
        <v>-0.19108633796843472</v>
      </c>
      <c r="I37" s="51">
        <v>11.822355266851496</v>
      </c>
      <c r="J37" s="52">
        <v>-0.34865588139236359</v>
      </c>
      <c r="K37" s="53">
        <v>0.28303435027379448</v>
      </c>
    </row>
    <row r="38" spans="1:11" ht="16" x14ac:dyDescent="0.2">
      <c r="A38" s="36" t="s">
        <v>74</v>
      </c>
      <c r="B38" s="39">
        <v>752.65489905989796</v>
      </c>
      <c r="C38" s="48">
        <v>-0.34006240663200321</v>
      </c>
      <c r="D38" s="41">
        <v>9.1459871355252229</v>
      </c>
      <c r="E38" s="49">
        <v>-0.38547287311750944</v>
      </c>
      <c r="F38" s="50">
        <v>0.19747911063215939</v>
      </c>
      <c r="G38" s="41">
        <v>928.69093371631504</v>
      </c>
      <c r="H38" s="50">
        <v>-0.33665560974503117</v>
      </c>
      <c r="I38" s="51">
        <v>11.366000965835758</v>
      </c>
      <c r="J38" s="52">
        <v>-0.37500850389133239</v>
      </c>
      <c r="K38" s="53">
        <v>0.25813189668517139</v>
      </c>
    </row>
    <row r="39" spans="1:11" ht="16" x14ac:dyDescent="0.2">
      <c r="A39" s="36" t="s">
        <v>219</v>
      </c>
      <c r="B39" s="39">
        <v>727.81004657106598</v>
      </c>
      <c r="C39" s="48">
        <v>2.3625491617084293</v>
      </c>
      <c r="D39" s="41">
        <v>8.8744622531283603</v>
      </c>
      <c r="E39" s="49">
        <v>1.2703205615924911</v>
      </c>
      <c r="F39" s="50">
        <v>0.4917007534653115</v>
      </c>
      <c r="G39" s="41">
        <v>815.65229403545698</v>
      </c>
      <c r="H39" s="50">
        <v>1.332772343978897</v>
      </c>
      <c r="I39" s="51">
        <v>10.277811934595384</v>
      </c>
      <c r="J39" s="52">
        <v>0.30033941913616247</v>
      </c>
      <c r="K39" s="53">
        <v>0.62286356377562546</v>
      </c>
    </row>
    <row r="40" spans="1:11" ht="16" x14ac:dyDescent="0.2">
      <c r="A40" s="36" t="s">
        <v>69</v>
      </c>
      <c r="B40" s="39">
        <v>48.797017371626097</v>
      </c>
      <c r="C40" s="48">
        <v>0.26621271921466549</v>
      </c>
      <c r="D40" s="41">
        <v>8.8041258820904105</v>
      </c>
      <c r="E40" s="49">
        <v>8.2191549434987854E-2</v>
      </c>
      <c r="F40" s="50">
        <v>0.21106067661030581</v>
      </c>
      <c r="G40" s="41">
        <v>76.1461687990831</v>
      </c>
      <c r="H40" s="50">
        <v>0.21658982405924335</v>
      </c>
      <c r="I40" s="51">
        <v>5.0036254577757049</v>
      </c>
      <c r="J40" s="52">
        <v>-0.24155016562001208</v>
      </c>
      <c r="K40" s="53">
        <v>0.35555406094023728</v>
      </c>
    </row>
    <row r="41" spans="1:11" ht="16" x14ac:dyDescent="0.2">
      <c r="A41" s="36" t="s">
        <v>144</v>
      </c>
      <c r="B41" s="39">
        <v>333.86193124201202</v>
      </c>
      <c r="C41" s="48">
        <v>0.11690666423241303</v>
      </c>
      <c r="D41" s="41">
        <v>8.7616691563424816</v>
      </c>
      <c r="E41" s="49">
        <v>-3.9790845088203172E-2</v>
      </c>
      <c r="F41" s="50">
        <v>0.30574948874945468</v>
      </c>
      <c r="G41" s="41">
        <v>397.26661988633799</v>
      </c>
      <c r="H41" s="50">
        <v>-0.13762872913603955</v>
      </c>
      <c r="I41" s="51">
        <v>6.7864435060325858</v>
      </c>
      <c r="J41" s="52">
        <v>0.72450124612909472</v>
      </c>
      <c r="K41" s="53">
        <v>0.41324644673513905</v>
      </c>
    </row>
    <row r="42" spans="1:11" ht="16" x14ac:dyDescent="0.2">
      <c r="A42" s="36" t="s">
        <v>108</v>
      </c>
      <c r="B42" s="39">
        <v>56.483428650284701</v>
      </c>
      <c r="C42" s="48">
        <v>0.81893853261264093</v>
      </c>
      <c r="D42" s="41">
        <v>8.7287610440072072</v>
      </c>
      <c r="E42" s="49">
        <v>-0.28693023313249549</v>
      </c>
      <c r="F42" s="50">
        <v>0.45950626128996197</v>
      </c>
      <c r="G42" s="41">
        <v>68.534121492699597</v>
      </c>
      <c r="H42" s="50">
        <v>-0.15023660966972285</v>
      </c>
      <c r="I42" s="51">
        <v>10.991928001459451</v>
      </c>
      <c r="J42" s="52">
        <v>-1.1919486687497416</v>
      </c>
      <c r="K42" s="53">
        <v>0.74033316221643264</v>
      </c>
    </row>
    <row r="43" spans="1:11" ht="16" x14ac:dyDescent="0.2">
      <c r="A43" s="36" t="s">
        <v>163</v>
      </c>
      <c r="B43" s="39">
        <v>477.24806509386201</v>
      </c>
      <c r="C43" s="48">
        <v>0.9887683036989986</v>
      </c>
      <c r="D43" s="41">
        <v>8.31465494658576</v>
      </c>
      <c r="E43" s="49">
        <v>5.6827049588539541E-2</v>
      </c>
      <c r="F43" s="50">
        <v>0.68018451652026601</v>
      </c>
      <c r="G43" s="41">
        <v>581.47062459147799</v>
      </c>
      <c r="H43" s="50">
        <v>0.93391336319753815</v>
      </c>
      <c r="I43" s="51">
        <v>13.920143053803834</v>
      </c>
      <c r="J43" s="52">
        <v>1.5996302859319367</v>
      </c>
      <c r="K43" s="53">
        <v>0.8496362008478936</v>
      </c>
    </row>
    <row r="44" spans="1:11" ht="16" x14ac:dyDescent="0.2">
      <c r="A44" s="36" t="s">
        <v>20</v>
      </c>
      <c r="B44" s="39">
        <v>71.443567803882601</v>
      </c>
      <c r="C44" s="48">
        <v>0.32237165861420042</v>
      </c>
      <c r="D44" s="41">
        <v>8.1632812150938427</v>
      </c>
      <c r="E44" s="49">
        <v>0.16925340499257877</v>
      </c>
      <c r="F44" s="50">
        <v>0.17376479153372507</v>
      </c>
      <c r="G44" s="41">
        <v>86.439323604527601</v>
      </c>
      <c r="H44" s="50">
        <v>0.20757476813819203</v>
      </c>
      <c r="I44" s="51">
        <v>9.9599850212507004</v>
      </c>
      <c r="J44" s="52">
        <v>6.3362369605542673E-2</v>
      </c>
      <c r="K44" s="53">
        <v>0.22600170366596145</v>
      </c>
    </row>
    <row r="45" spans="1:11" ht="16" x14ac:dyDescent="0.2">
      <c r="A45" s="36" t="s">
        <v>286</v>
      </c>
      <c r="B45" s="39">
        <v>0.50718639676048705</v>
      </c>
      <c r="C45" s="48">
        <v>4.3602950262939224</v>
      </c>
      <c r="D45" s="41">
        <v>8.1347660993213431</v>
      </c>
      <c r="E45" s="49">
        <v>2.3160360259495167</v>
      </c>
      <c r="F45" s="50">
        <v>0.11808763603270944</v>
      </c>
      <c r="G45" s="41">
        <v>0.52887036252623998</v>
      </c>
      <c r="H45" s="50">
        <v>3.6461148803083514</v>
      </c>
      <c r="I45" s="51">
        <v>8.819945008192386</v>
      </c>
      <c r="J45" s="52">
        <v>1.6670906049416354</v>
      </c>
      <c r="K45" s="53">
        <v>0.13429922867603858</v>
      </c>
    </row>
    <row r="46" spans="1:11" ht="16" x14ac:dyDescent="0.2">
      <c r="A46" s="36" t="s">
        <v>114</v>
      </c>
      <c r="B46" s="39">
        <v>257.84360239842198</v>
      </c>
      <c r="C46" s="48">
        <v>3.0545300012407259</v>
      </c>
      <c r="D46" s="41">
        <v>8.046935799944622</v>
      </c>
      <c r="E46" s="49">
        <v>1.9072953974858422</v>
      </c>
      <c r="F46" s="50">
        <v>0.29024609607167123</v>
      </c>
      <c r="G46" s="41">
        <v>318.51896898454601</v>
      </c>
      <c r="H46" s="50">
        <v>2.3992502937188163</v>
      </c>
      <c r="I46" s="51">
        <v>10.367376086623333</v>
      </c>
      <c r="J46" s="52">
        <v>1.3096521491807231</v>
      </c>
      <c r="K46" s="53">
        <v>0.41441825385418035</v>
      </c>
    </row>
    <row r="47" spans="1:11" ht="16" x14ac:dyDescent="0.2">
      <c r="A47" s="66" t="s">
        <v>46</v>
      </c>
      <c r="B47" s="67">
        <v>11255.8782888281</v>
      </c>
      <c r="C47" s="40">
        <v>2.6350111138566175</v>
      </c>
      <c r="D47" s="68">
        <v>7.9544261186892724</v>
      </c>
      <c r="E47" s="42">
        <v>2.0702814155660927</v>
      </c>
      <c r="F47" s="43">
        <v>0.49928859870975356</v>
      </c>
      <c r="G47" s="68">
        <v>13067.690748664299</v>
      </c>
      <c r="H47" s="43">
        <v>1.9387037252603119</v>
      </c>
      <c r="I47" s="44">
        <v>9.3539084691554937</v>
      </c>
      <c r="J47" s="45">
        <v>1.3952277016587908</v>
      </c>
      <c r="K47" s="46">
        <v>0.70410654204513734</v>
      </c>
    </row>
    <row r="48" spans="1:11" ht="16" x14ac:dyDescent="0.2">
      <c r="A48" s="36" t="s">
        <v>317</v>
      </c>
      <c r="B48" s="39">
        <v>67.055696556714693</v>
      </c>
      <c r="C48" s="48">
        <v>1.5653627707362243</v>
      </c>
      <c r="D48" s="41">
        <v>7.9329182409458179</v>
      </c>
      <c r="E48" s="49">
        <v>0.45262146138864551</v>
      </c>
      <c r="F48" s="50">
        <v>0.22423879505450731</v>
      </c>
      <c r="G48" s="41">
        <v>82.243361138073695</v>
      </c>
      <c r="H48" s="50">
        <v>1.5280741050900817</v>
      </c>
      <c r="I48" s="51">
        <v>10.198133948958553</v>
      </c>
      <c r="J48" s="52">
        <v>0.46318307922614188</v>
      </c>
      <c r="K48" s="53">
        <v>0.30569421843038413</v>
      </c>
    </row>
    <row r="49" spans="1:11" ht="16" x14ac:dyDescent="0.2">
      <c r="A49" s="36" t="s">
        <v>32</v>
      </c>
      <c r="B49" s="39">
        <v>27.435802028849601</v>
      </c>
      <c r="C49" s="48">
        <v>1.7319647903617446</v>
      </c>
      <c r="D49" s="41">
        <v>7.8308489119475828</v>
      </c>
      <c r="E49" s="49">
        <v>1.7755172173346416</v>
      </c>
      <c r="F49" s="50">
        <v>0.64707080256720761</v>
      </c>
      <c r="G49" s="41">
        <v>30.823768613180501</v>
      </c>
      <c r="H49" s="50">
        <v>1.1582890295786288</v>
      </c>
      <c r="I49" s="51">
        <v>8.7172277438603665</v>
      </c>
      <c r="J49" s="52">
        <v>1.1907076139534336</v>
      </c>
      <c r="K49" s="53">
        <v>0.79728327288948808</v>
      </c>
    </row>
    <row r="50" spans="1:11" ht="16" x14ac:dyDescent="0.2">
      <c r="A50" s="36" t="s">
        <v>91</v>
      </c>
      <c r="B50" s="39">
        <v>37.206322868123202</v>
      </c>
      <c r="C50" s="48">
        <v>0.62569131564885949</v>
      </c>
      <c r="D50" s="41">
        <v>7.7452694995914042</v>
      </c>
      <c r="E50" s="49">
        <v>0.13586222220149269</v>
      </c>
      <c r="F50" s="50">
        <v>0.10895033900088201</v>
      </c>
      <c r="G50" s="41">
        <v>65.402794487356701</v>
      </c>
      <c r="H50" s="50">
        <v>0.52963991297118451</v>
      </c>
      <c r="I50" s="51">
        <v>13.915162514782995</v>
      </c>
      <c r="J50" s="52">
        <v>6.2774976152632694E-2</v>
      </c>
      <c r="K50" s="53">
        <v>0.2299352921085526</v>
      </c>
    </row>
    <row r="51" spans="1:11" ht="16" x14ac:dyDescent="0.2">
      <c r="A51" s="36" t="s">
        <v>329</v>
      </c>
      <c r="B51" s="39">
        <v>3.0826085708508799</v>
      </c>
      <c r="C51" s="48">
        <v>1.1205373516709864</v>
      </c>
      <c r="D51" s="41">
        <v>7.7203215018116875</v>
      </c>
      <c r="E51" s="49">
        <v>0.25501867513525511</v>
      </c>
      <c r="F51" s="50">
        <v>0.27496285530736597</v>
      </c>
      <c r="G51" s="41">
        <v>3.21856494801896</v>
      </c>
      <c r="H51" s="50">
        <v>1.0554999355370835</v>
      </c>
      <c r="I51" s="51">
        <v>8.3201881615016102</v>
      </c>
      <c r="J51" s="52">
        <v>0.22214576434414818</v>
      </c>
      <c r="K51" s="53">
        <v>0.29288970315942847</v>
      </c>
    </row>
    <row r="52" spans="1:11" ht="16" x14ac:dyDescent="0.2">
      <c r="A52" s="36" t="s">
        <v>130</v>
      </c>
      <c r="B52" s="39">
        <v>36.410681168871797</v>
      </c>
      <c r="C52" s="48">
        <v>1.0146003744314678</v>
      </c>
      <c r="D52" s="41">
        <v>7.666055352236504</v>
      </c>
      <c r="E52" s="49">
        <v>0.48280251123075341</v>
      </c>
      <c r="F52" s="50">
        <v>0.20500239945088874</v>
      </c>
      <c r="G52" s="41">
        <v>84.375503896030907</v>
      </c>
      <c r="H52" s="50">
        <v>0.45608465385112262</v>
      </c>
      <c r="I52" s="51">
        <v>18.284744902737856</v>
      </c>
      <c r="J52" s="52">
        <v>-3.949052773659667E-2</v>
      </c>
      <c r="K52" s="53">
        <v>0.52190925727594939</v>
      </c>
    </row>
    <row r="53" spans="1:11" ht="16" x14ac:dyDescent="0.2">
      <c r="A53" s="36" t="s">
        <v>160</v>
      </c>
      <c r="B53" s="39">
        <v>15.550299147886699</v>
      </c>
      <c r="C53" s="48">
        <v>0.56893219987332755</v>
      </c>
      <c r="D53" s="41">
        <v>7.4715793067116545</v>
      </c>
      <c r="E53" s="49">
        <v>0.34535425874416442</v>
      </c>
      <c r="F53" s="50">
        <v>0.22972476618585483</v>
      </c>
      <c r="G53" s="41">
        <v>19.245467150364401</v>
      </c>
      <c r="H53" s="50">
        <v>0.40050417149916911</v>
      </c>
      <c r="I53" s="51">
        <v>0.50550294554109743</v>
      </c>
      <c r="J53" s="52">
        <v>-9.7092472473289296E-2</v>
      </c>
      <c r="K53" s="53">
        <v>0.32112708198368795</v>
      </c>
    </row>
    <row r="54" spans="1:11" ht="16" x14ac:dyDescent="0.2">
      <c r="A54" s="36" t="s">
        <v>285</v>
      </c>
      <c r="B54" s="39">
        <v>0.44030745307239799</v>
      </c>
      <c r="C54" s="48">
        <v>1.8480513627593018</v>
      </c>
      <c r="D54" s="41">
        <v>7.2098813340821675</v>
      </c>
      <c r="E54" s="49">
        <v>1.6907924188667305</v>
      </c>
      <c r="F54" s="50">
        <v>0.13218476525739958</v>
      </c>
      <c r="G54" s="41">
        <v>0.46415813338365097</v>
      </c>
      <c r="H54" s="50">
        <v>1.6511115086319244</v>
      </c>
      <c r="I54" s="51">
        <v>7.4860592775132009</v>
      </c>
      <c r="J54" s="52">
        <v>1.4787511102311226</v>
      </c>
      <c r="K54" s="53">
        <v>0.14010206259693661</v>
      </c>
    </row>
    <row r="55" spans="1:11" ht="16" x14ac:dyDescent="0.2">
      <c r="A55" s="36" t="s">
        <v>206</v>
      </c>
      <c r="B55" s="39">
        <v>38.0880383760691</v>
      </c>
      <c r="C55" s="48">
        <v>5.8635147867614756E-2</v>
      </c>
      <c r="D55" s="41">
        <v>6.9888668490952917</v>
      </c>
      <c r="E55" s="49">
        <v>-0.12738663026944291</v>
      </c>
      <c r="F55" s="50">
        <v>0.22321351643021128</v>
      </c>
      <c r="G55" s="41">
        <v>43.838152165053899</v>
      </c>
      <c r="H55" s="50">
        <v>1.2800519005955812E-2</v>
      </c>
      <c r="I55" s="51">
        <v>9.2758626898936285</v>
      </c>
      <c r="J55" s="52">
        <v>0.18053569531411656</v>
      </c>
      <c r="K55" s="53">
        <v>0.28462266536633662</v>
      </c>
    </row>
    <row r="56" spans="1:11" ht="16" x14ac:dyDescent="0.2">
      <c r="A56" s="36" t="s">
        <v>26</v>
      </c>
      <c r="B56" s="39">
        <v>64.262960334082905</v>
      </c>
      <c r="C56" s="48">
        <v>7.017357368493235E-2</v>
      </c>
      <c r="D56" s="41">
        <v>6.7987930671250867</v>
      </c>
      <c r="E56" s="49">
        <v>1.5074829358389264E-2</v>
      </c>
      <c r="F56" s="50">
        <v>0.3818629987526318</v>
      </c>
      <c r="G56" s="41">
        <v>144.57697905570299</v>
      </c>
      <c r="H56" s="50">
        <v>0.40860101490154588</v>
      </c>
      <c r="I56" s="51">
        <v>15.241459476215741</v>
      </c>
      <c r="J56" s="52">
        <v>0.35138385433523717</v>
      </c>
      <c r="K56" s="53">
        <v>0.88478778881478914</v>
      </c>
    </row>
    <row r="57" spans="1:11" ht="16" x14ac:dyDescent="0.2">
      <c r="A57" s="36" t="s">
        <v>76</v>
      </c>
      <c r="B57" s="39">
        <v>72.404322781960801</v>
      </c>
      <c r="C57" s="48">
        <v>0.94786360557821292</v>
      </c>
      <c r="D57" s="41">
        <v>6.4982298121487201</v>
      </c>
      <c r="E57" s="49">
        <v>0.68628262475482482</v>
      </c>
      <c r="F57" s="50">
        <v>0.26846145465519516</v>
      </c>
      <c r="G57" s="41">
        <v>88.714108480030205</v>
      </c>
      <c r="H57" s="50">
        <v>0.6804815247631012</v>
      </c>
      <c r="I57" s="51">
        <v>7.9083339407040789</v>
      </c>
      <c r="J57" s="52">
        <v>0.41420153339329735</v>
      </c>
      <c r="K57" s="53">
        <v>0.33969385883706943</v>
      </c>
    </row>
    <row r="58" spans="1:11" ht="16" x14ac:dyDescent="0.2">
      <c r="A58" s="36" t="s">
        <v>291</v>
      </c>
      <c r="B58" s="39">
        <v>2.45573594978391</v>
      </c>
      <c r="C58" s="48">
        <v>2.7913467049454797</v>
      </c>
      <c r="D58" s="41">
        <v>6.3774582207780766</v>
      </c>
      <c r="E58" s="49">
        <v>2.6136924266087576</v>
      </c>
      <c r="F58" s="50" t="s">
        <v>11</v>
      </c>
      <c r="G58" s="41">
        <v>2.60570270593638</v>
      </c>
      <c r="H58" s="50">
        <v>2.1036232618456379</v>
      </c>
      <c r="I58" s="51">
        <v>6.7532894447374314</v>
      </c>
      <c r="J58" s="52">
        <v>1.927492025271847</v>
      </c>
      <c r="K58" s="53" t="s">
        <v>11</v>
      </c>
    </row>
    <row r="59" spans="1:11" ht="16" x14ac:dyDescent="0.2">
      <c r="A59" s="36" t="s">
        <v>36</v>
      </c>
      <c r="B59" s="39">
        <v>44.589642776879899</v>
      </c>
      <c r="C59" s="48">
        <v>-0.34795124409005923</v>
      </c>
      <c r="D59" s="41">
        <v>6.3365931418271222</v>
      </c>
      <c r="E59" s="49">
        <v>-0.1631659527772005</v>
      </c>
      <c r="F59" s="50">
        <v>0.3285583752247751</v>
      </c>
      <c r="G59" s="41">
        <v>61.474977054902403</v>
      </c>
      <c r="H59" s="50">
        <v>-0.30954585270347179</v>
      </c>
      <c r="I59" s="51">
        <v>8.5650760797645962</v>
      </c>
      <c r="J59" s="52">
        <v>-0.1446569164501349</v>
      </c>
      <c r="K59" s="53">
        <v>0.50381479158903453</v>
      </c>
    </row>
    <row r="60" spans="1:11" ht="16" x14ac:dyDescent="0.2">
      <c r="A60" s="36" t="s">
        <v>318</v>
      </c>
      <c r="B60" s="39">
        <v>58.973199801329898</v>
      </c>
      <c r="C60" s="48">
        <v>1.082156727731727</v>
      </c>
      <c r="D60" s="41">
        <v>6.2795926974258691</v>
      </c>
      <c r="E60" s="49">
        <v>0.99569381643609034</v>
      </c>
      <c r="F60" s="50">
        <v>0.41718744332748459</v>
      </c>
      <c r="G60" s="41">
        <v>76.753694827775604</v>
      </c>
      <c r="H60" s="50">
        <v>0.83438002762175878</v>
      </c>
      <c r="I60" s="51">
        <v>10.429402351151522</v>
      </c>
      <c r="J60" s="52">
        <v>2.0874172739839043</v>
      </c>
      <c r="K60" s="53">
        <v>0.60053904941612102</v>
      </c>
    </row>
    <row r="61" spans="1:11" ht="16" x14ac:dyDescent="0.2">
      <c r="A61" s="36" t="s">
        <v>54</v>
      </c>
      <c r="B61" s="39">
        <v>7.4628629699366202</v>
      </c>
      <c r="C61" s="48">
        <v>1.3826285505105009</v>
      </c>
      <c r="D61" s="41">
        <v>6.2761391910053694</v>
      </c>
      <c r="E61" s="49">
        <v>0.70398864503264835</v>
      </c>
      <c r="F61" s="50">
        <v>0.25235393669687284</v>
      </c>
      <c r="G61" s="41">
        <v>7.8762353258198301</v>
      </c>
      <c r="H61" s="50">
        <v>1.1001271600030875</v>
      </c>
      <c r="I61" s="51">
        <v>6.7841266221811143</v>
      </c>
      <c r="J61" s="52">
        <v>0.44856894913032608</v>
      </c>
      <c r="K61" s="53">
        <v>0.3029204771285654</v>
      </c>
    </row>
    <row r="62" spans="1:11" ht="16" x14ac:dyDescent="0.2">
      <c r="A62" s="36" t="s">
        <v>122</v>
      </c>
      <c r="B62" s="39">
        <v>19.534024576275399</v>
      </c>
      <c r="C62" s="48">
        <v>1.4891677169975213</v>
      </c>
      <c r="D62" s="41">
        <v>6.2573514581703593</v>
      </c>
      <c r="E62" s="49">
        <v>0.56916001403737926</v>
      </c>
      <c r="F62" s="50">
        <v>0.50467691252713787</v>
      </c>
      <c r="G62" s="41">
        <v>45.392744718428197</v>
      </c>
      <c r="H62" s="50">
        <v>1.2023759179883176</v>
      </c>
      <c r="I62" s="51">
        <v>15.248429469252438</v>
      </c>
      <c r="J62" s="52">
        <v>0.34057356798393029</v>
      </c>
      <c r="K62" s="53">
        <v>1.3361811114573237</v>
      </c>
    </row>
    <row r="63" spans="1:11" ht="16" x14ac:dyDescent="0.2">
      <c r="A63" s="36" t="s">
        <v>15</v>
      </c>
      <c r="B63" s="39">
        <v>0.64181029004947898</v>
      </c>
      <c r="C63" s="48">
        <v>2.2742426644431428</v>
      </c>
      <c r="D63" s="41">
        <v>6.2281444934447254</v>
      </c>
      <c r="E63" s="49">
        <v>1.8408128570392603</v>
      </c>
      <c r="F63" s="50">
        <v>0.28038894279138443</v>
      </c>
      <c r="G63" s="41">
        <v>0.73892067629403801</v>
      </c>
      <c r="H63" s="50">
        <v>1.6052073411202599</v>
      </c>
      <c r="I63" s="51">
        <v>7.3949008365845499</v>
      </c>
      <c r="J63" s="52">
        <v>1.2017318082366337</v>
      </c>
      <c r="K63" s="53">
        <v>0.36853899067034318</v>
      </c>
    </row>
    <row r="64" spans="1:11" ht="16" x14ac:dyDescent="0.2">
      <c r="A64" s="36" t="s">
        <v>319</v>
      </c>
      <c r="B64" s="39">
        <v>45.312668669597798</v>
      </c>
      <c r="C64" s="48">
        <v>1.7186257569857155</v>
      </c>
      <c r="D64" s="41">
        <v>6.0995232084695594</v>
      </c>
      <c r="E64" s="49">
        <v>1.0416699983273756</v>
      </c>
      <c r="F64" s="50">
        <v>0.10609133167005642</v>
      </c>
      <c r="G64" s="41">
        <v>49.744359026671802</v>
      </c>
      <c r="H64" s="50">
        <v>1.5903956637782166</v>
      </c>
      <c r="I64" s="51">
        <v>6.865362770563479</v>
      </c>
      <c r="J64" s="52">
        <v>0.94043619396204747</v>
      </c>
      <c r="K64" s="53">
        <v>0.12730351839436524</v>
      </c>
    </row>
    <row r="65" spans="1:11" ht="16" x14ac:dyDescent="0.2">
      <c r="A65" s="36" t="s">
        <v>315</v>
      </c>
      <c r="B65" s="39">
        <v>276.04738966260499</v>
      </c>
      <c r="C65" s="48">
        <v>0.72437560360183095</v>
      </c>
      <c r="D65" s="41">
        <v>5.9496239074207136</v>
      </c>
      <c r="E65" s="49">
        <v>0.40805737589189967</v>
      </c>
      <c r="F65" s="50">
        <v>0.1685340964475967</v>
      </c>
      <c r="G65" s="41">
        <v>349.43847216333597</v>
      </c>
      <c r="H65" s="50">
        <v>0.66436901346894817</v>
      </c>
      <c r="I65" s="51">
        <v>1.7122445833263347</v>
      </c>
      <c r="J65" s="52">
        <v>0.26327290932402792</v>
      </c>
      <c r="K65" s="53">
        <v>0.23251921010950355</v>
      </c>
    </row>
    <row r="66" spans="1:11" ht="16" x14ac:dyDescent="0.2">
      <c r="A66" s="36" t="s">
        <v>312</v>
      </c>
      <c r="B66" s="39">
        <v>344.81357310074799</v>
      </c>
      <c r="C66" s="48">
        <v>0.11365362536282919</v>
      </c>
      <c r="D66" s="41">
        <v>5.8156170984614537</v>
      </c>
      <c r="E66" s="49">
        <v>1.1124242193399862E-2</v>
      </c>
      <c r="F66" s="50">
        <v>0.15965409630020272</v>
      </c>
      <c r="G66" s="41">
        <v>427.52114837837303</v>
      </c>
      <c r="H66" s="50">
        <v>0.10039701530678838</v>
      </c>
      <c r="I66" s="51">
        <v>7.1847222276473426</v>
      </c>
      <c r="J66" s="52">
        <v>-5.4046937353412206E-3</v>
      </c>
      <c r="K66" s="53">
        <v>0.20528181921034175</v>
      </c>
    </row>
    <row r="67" spans="1:11" ht="16" x14ac:dyDescent="0.2">
      <c r="A67" s="36" t="s">
        <v>56</v>
      </c>
      <c r="B67" s="39">
        <v>33.1307436929226</v>
      </c>
      <c r="C67" s="48">
        <v>-0.46738940940788637</v>
      </c>
      <c r="D67" s="41">
        <v>5.7575067814578382</v>
      </c>
      <c r="E67" s="49">
        <v>-0.61901359736226136</v>
      </c>
      <c r="F67" s="50">
        <v>0.1198734489451974</v>
      </c>
      <c r="G67" s="41">
        <v>50.530536577105998</v>
      </c>
      <c r="H67" s="50">
        <v>-0.36877838036901806</v>
      </c>
      <c r="I67" s="51">
        <v>8.8826314278165981</v>
      </c>
      <c r="J67" s="52">
        <v>-0.50958883369118146</v>
      </c>
      <c r="K67" s="53">
        <v>0.19417271534230982</v>
      </c>
    </row>
    <row r="68" spans="1:11" ht="16" x14ac:dyDescent="0.2">
      <c r="A68" s="36" t="s">
        <v>186</v>
      </c>
      <c r="B68" s="39">
        <v>371.96984675561401</v>
      </c>
      <c r="C68" s="48">
        <v>-0.57210276484047751</v>
      </c>
      <c r="D68" s="41">
        <v>5.5873556956775774</v>
      </c>
      <c r="E68" s="49">
        <v>-0.74794204393147867</v>
      </c>
      <c r="F68" s="50">
        <v>0.13931121005174935</v>
      </c>
      <c r="G68" s="41">
        <v>559.64474433287103</v>
      </c>
      <c r="H68" s="50">
        <v>-0.46510325492248045</v>
      </c>
      <c r="I68" s="51">
        <v>8.5576385548116214</v>
      </c>
      <c r="J68" s="52">
        <v>-0.623705090826433</v>
      </c>
      <c r="K68" s="53">
        <v>0.22027551300996476</v>
      </c>
    </row>
    <row r="69" spans="1:11" ht="16" x14ac:dyDescent="0.2">
      <c r="A69" s="36" t="s">
        <v>85</v>
      </c>
      <c r="B69" s="39">
        <v>52.144947075620401</v>
      </c>
      <c r="C69" s="48">
        <v>-0.19164202861995358</v>
      </c>
      <c r="D69" s="41">
        <v>5.3819558793342903</v>
      </c>
      <c r="E69" s="49">
        <v>-0.12647466214712016</v>
      </c>
      <c r="F69" s="50">
        <v>0.18900013075661892</v>
      </c>
      <c r="G69" s="41">
        <v>66.342334308961199</v>
      </c>
      <c r="H69" s="50">
        <v>-0.44630477490072701</v>
      </c>
      <c r="I69" s="51">
        <v>6.7807519183477787</v>
      </c>
      <c r="J69" s="52">
        <v>-0.39122692227922656</v>
      </c>
      <c r="K69" s="53">
        <v>0.26877090176862856</v>
      </c>
    </row>
    <row r="70" spans="1:11" ht="16" x14ac:dyDescent="0.2">
      <c r="A70" s="36" t="s">
        <v>331</v>
      </c>
      <c r="B70" s="39">
        <v>2.3499387027066998</v>
      </c>
      <c r="C70" s="48">
        <v>2.8710999640160031</v>
      </c>
      <c r="D70" s="41">
        <v>5.2317007093184582</v>
      </c>
      <c r="E70" s="49">
        <v>2.5082830414884221</v>
      </c>
      <c r="F70" s="50" t="s">
        <v>11</v>
      </c>
      <c r="G70" s="41">
        <v>2.7649078400608298</v>
      </c>
      <c r="H70" s="50">
        <v>1.8589624622691734</v>
      </c>
      <c r="I70" s="51">
        <v>6.1385376251855606</v>
      </c>
      <c r="J70" s="52">
        <v>1.5028630666634479</v>
      </c>
      <c r="K70" s="53" t="s">
        <v>11</v>
      </c>
    </row>
    <row r="71" spans="1:11" ht="16" x14ac:dyDescent="0.2">
      <c r="A71" s="36" t="s">
        <v>145</v>
      </c>
      <c r="B71" s="39">
        <v>52.612042205532802</v>
      </c>
      <c r="C71" s="48">
        <v>1.2975292216174308</v>
      </c>
      <c r="D71" s="41">
        <v>5.1123350682984565</v>
      </c>
      <c r="E71" s="49">
        <v>1.1224981429041774</v>
      </c>
      <c r="F71" s="50">
        <v>0.17837130101754417</v>
      </c>
      <c r="G71" s="41">
        <v>70.704561667600501</v>
      </c>
      <c r="H71" s="50">
        <v>0.90951701834829346</v>
      </c>
      <c r="I71" s="51">
        <v>1.3142520721611985</v>
      </c>
      <c r="J71" s="52">
        <v>8.5332508753545006E-2</v>
      </c>
      <c r="K71" s="53">
        <v>0.2565421713155755</v>
      </c>
    </row>
    <row r="72" spans="1:11" ht="16" x14ac:dyDescent="0.2">
      <c r="A72" s="36" t="s">
        <v>181</v>
      </c>
      <c r="B72" s="39">
        <v>417.048571199413</v>
      </c>
      <c r="C72" s="48">
        <v>2.3121408263109071</v>
      </c>
      <c r="D72" s="41">
        <v>5.0911194007814702</v>
      </c>
      <c r="E72" s="49">
        <v>1.4235939402056985</v>
      </c>
      <c r="F72" s="50">
        <v>0.20035144911181288</v>
      </c>
      <c r="G72" s="41">
        <v>510.285509082153</v>
      </c>
      <c r="H72" s="50">
        <v>1.7167466241969274</v>
      </c>
      <c r="I72" s="51">
        <v>6.519429282461088</v>
      </c>
      <c r="J72" s="52">
        <v>0.88492926007442763</v>
      </c>
      <c r="K72" s="53">
        <v>0.27874538024022766</v>
      </c>
    </row>
    <row r="73" spans="1:11" ht="16" x14ac:dyDescent="0.2">
      <c r="A73" s="36" t="s">
        <v>109</v>
      </c>
      <c r="B73" s="39">
        <v>14.4152449596445</v>
      </c>
      <c r="C73" s="48">
        <v>-9.7929834217769254E-2</v>
      </c>
      <c r="D73" s="41">
        <v>5.0114271668081596</v>
      </c>
      <c r="E73" s="49">
        <v>-1.6938659424989122E-2</v>
      </c>
      <c r="F73" s="50">
        <v>0.16634830376824147</v>
      </c>
      <c r="G73" s="41">
        <v>24.2916318953089</v>
      </c>
      <c r="H73" s="50">
        <v>-7.5642115949591429E-2</v>
      </c>
      <c r="I73" s="51">
        <v>8.285201862018841</v>
      </c>
      <c r="J73" s="52">
        <v>-1.1755746456796536E-2</v>
      </c>
      <c r="K73" s="53">
        <v>0.30923088148824263</v>
      </c>
    </row>
    <row r="74" spans="1:11" ht="16" x14ac:dyDescent="0.2">
      <c r="A74" s="36" t="s">
        <v>45</v>
      </c>
      <c r="B74" s="39">
        <v>91.140284200133294</v>
      </c>
      <c r="C74" s="48">
        <v>1.3192990840878871</v>
      </c>
      <c r="D74" s="41">
        <v>5.0084759811316841</v>
      </c>
      <c r="E74" s="49">
        <v>0.66328536942912464</v>
      </c>
      <c r="F74" s="50">
        <v>0.21274228525708799</v>
      </c>
      <c r="G74" s="41">
        <v>117.188469158609</v>
      </c>
      <c r="H74" s="50">
        <v>0.79229619150475383</v>
      </c>
      <c r="I74" s="51">
        <v>6.5974468497812264</v>
      </c>
      <c r="J74" s="52">
        <v>0.16653578482940518</v>
      </c>
      <c r="K74" s="53">
        <v>0.29300853148428674</v>
      </c>
    </row>
    <row r="75" spans="1:11" ht="16" x14ac:dyDescent="0.2">
      <c r="A75" s="36" t="s">
        <v>313</v>
      </c>
      <c r="B75" s="39">
        <v>323.27945198744999</v>
      </c>
      <c r="C75" s="48">
        <v>-0.32825439065895157</v>
      </c>
      <c r="D75" s="41">
        <v>4.9557449294156957</v>
      </c>
      <c r="E75" s="49">
        <v>-0.57549135325958811</v>
      </c>
      <c r="F75" s="50">
        <v>0.1220052752756049</v>
      </c>
      <c r="G75" s="41">
        <v>449.73781496687599</v>
      </c>
      <c r="H75" s="50">
        <v>-0.31887808011420676</v>
      </c>
      <c r="I75" s="51">
        <v>6.9773092062155353</v>
      </c>
      <c r="J75" s="52">
        <v>-0.55413127848698107</v>
      </c>
      <c r="K75" s="53">
        <v>0.17849472775070943</v>
      </c>
    </row>
    <row r="76" spans="1:11" ht="16" x14ac:dyDescent="0.2">
      <c r="A76" s="36" t="s">
        <v>341</v>
      </c>
      <c r="B76" s="39">
        <v>0.15296268045132</v>
      </c>
      <c r="C76" s="48">
        <v>4.0124429999323379</v>
      </c>
      <c r="D76" s="41">
        <v>4.8224307339865691</v>
      </c>
      <c r="E76" s="49">
        <v>2.7381830544118384</v>
      </c>
      <c r="F76" s="50">
        <v>0.28274062930003696</v>
      </c>
      <c r="G76" s="41">
        <v>0.165915771881774</v>
      </c>
      <c r="H76" s="50">
        <v>2.8188058057410195</v>
      </c>
      <c r="I76" s="51">
        <v>5.5097722539027663</v>
      </c>
      <c r="J76" s="52">
        <v>1.633619036814316</v>
      </c>
      <c r="K76" s="53">
        <v>0.25062805420207551</v>
      </c>
    </row>
    <row r="77" spans="1:11" ht="16" x14ac:dyDescent="0.2">
      <c r="A77" s="36" t="s">
        <v>320</v>
      </c>
      <c r="B77" s="39">
        <v>40.9401121853709</v>
      </c>
      <c r="C77" s="48">
        <v>3.1532533186926406E-2</v>
      </c>
      <c r="D77" s="41">
        <v>4.7916607290386377</v>
      </c>
      <c r="E77" s="49">
        <v>-0.29245152723343282</v>
      </c>
      <c r="F77" s="50">
        <v>8.1450167486413538E-2</v>
      </c>
      <c r="G77" s="41">
        <v>52.112789566674202</v>
      </c>
      <c r="H77" s="50">
        <v>5.7600454765881284E-2</v>
      </c>
      <c r="I77" s="51">
        <v>6.2637295942885682</v>
      </c>
      <c r="J77" s="52">
        <v>-0.24008126005690533</v>
      </c>
      <c r="K77" s="53">
        <v>0.1097605859622529</v>
      </c>
    </row>
    <row r="78" spans="1:11" ht="16" x14ac:dyDescent="0.2">
      <c r="A78" s="36" t="s">
        <v>90</v>
      </c>
      <c r="B78" s="39">
        <v>188.096861556432</v>
      </c>
      <c r="C78" s="48">
        <v>2.6035890148713268</v>
      </c>
      <c r="D78" s="41">
        <v>4.7813432269499003</v>
      </c>
      <c r="E78" s="49">
        <v>1.1709758142686757</v>
      </c>
      <c r="F78" s="50">
        <v>0.31443545533125267</v>
      </c>
      <c r="G78" s="41">
        <v>238.14606497084901</v>
      </c>
      <c r="H78" s="50">
        <v>1.5380234330542719</v>
      </c>
      <c r="I78" s="51">
        <v>6.5939944226552791</v>
      </c>
      <c r="J78" s="52">
        <v>0.21913748259416063</v>
      </c>
      <c r="K78" s="53">
        <v>0.44738816984095336</v>
      </c>
    </row>
    <row r="79" spans="1:11" ht="16" x14ac:dyDescent="0.2">
      <c r="A79" s="36" t="s">
        <v>340</v>
      </c>
      <c r="B79" s="39">
        <v>0.17000194735378399</v>
      </c>
      <c r="C79" s="48" t="s">
        <v>11</v>
      </c>
      <c r="D79" s="41">
        <v>4.7271347594412028</v>
      </c>
      <c r="E79" s="49">
        <v>6.3523510117234849</v>
      </c>
      <c r="F79" s="50">
        <v>3.6170627096549786</v>
      </c>
      <c r="G79" s="41">
        <v>0.178467037377257</v>
      </c>
      <c r="H79" s="50">
        <v>5.236769119800682</v>
      </c>
      <c r="I79" s="51">
        <v>5.1972112576736951</v>
      </c>
      <c r="J79" s="52">
        <v>3.2971897891642454</v>
      </c>
      <c r="K79" s="53">
        <v>1.427736299018056</v>
      </c>
    </row>
    <row r="80" spans="1:11" ht="16" x14ac:dyDescent="0.2">
      <c r="A80" s="36" t="s">
        <v>16</v>
      </c>
      <c r="B80" s="39">
        <v>210.161969293082</v>
      </c>
      <c r="C80" s="48">
        <v>0.88534157623206933</v>
      </c>
      <c r="D80" s="41">
        <v>4.7027816436121981</v>
      </c>
      <c r="E80" s="49">
        <v>0.25566713664357199</v>
      </c>
      <c r="F80" s="50">
        <v>0.2583578513977845</v>
      </c>
      <c r="G80" s="41">
        <v>385.22321626814897</v>
      </c>
      <c r="H80" s="50">
        <v>0.55382586804110012</v>
      </c>
      <c r="I80" s="51">
        <v>8.872472033777596</v>
      </c>
      <c r="J80" s="52">
        <v>-4.3377965498714588E-2</v>
      </c>
      <c r="K80" s="53">
        <v>0.46411708764579468</v>
      </c>
    </row>
    <row r="81" spans="1:11" ht="16" x14ac:dyDescent="0.2">
      <c r="A81" s="36" t="s">
        <v>53</v>
      </c>
      <c r="B81" s="39">
        <v>19.4437915107526</v>
      </c>
      <c r="C81" s="48">
        <v>2.5962756983586876E-3</v>
      </c>
      <c r="D81" s="41">
        <v>4.6686205525600251</v>
      </c>
      <c r="E81" s="49">
        <v>6.215554700094085E-2</v>
      </c>
      <c r="F81" s="50">
        <v>0.20115654366596938</v>
      </c>
      <c r="G81" s="41">
        <v>25.830804918043601</v>
      </c>
      <c r="H81" s="50">
        <v>-1.8934346060962774E-2</v>
      </c>
      <c r="I81" s="51">
        <v>6.0978949386555295</v>
      </c>
      <c r="J81" s="52">
        <v>2.2901668616518892E-2</v>
      </c>
      <c r="K81" s="53">
        <v>0.2922532660297969</v>
      </c>
    </row>
    <row r="82" spans="1:11" ht="16" x14ac:dyDescent="0.2">
      <c r="A82" s="36" t="s">
        <v>184</v>
      </c>
      <c r="B82" s="39">
        <v>196.83905147118799</v>
      </c>
      <c r="C82" s="48">
        <v>-0.80757665034740955</v>
      </c>
      <c r="D82" s="41">
        <v>4.4726781866903593</v>
      </c>
      <c r="E82" s="49">
        <v>-0.7472735866549689</v>
      </c>
      <c r="F82" s="50">
        <v>0.56739032477570617</v>
      </c>
      <c r="G82" s="41">
        <v>294.19339801284502</v>
      </c>
      <c r="H82" s="50">
        <v>-0.64829093399893289</v>
      </c>
      <c r="I82" s="51">
        <v>6.5877418230863896</v>
      </c>
      <c r="J82" s="52">
        <v>-0.60189611049642588</v>
      </c>
      <c r="K82" s="53">
        <v>0.91982865544060233</v>
      </c>
    </row>
    <row r="83" spans="1:11" ht="16" x14ac:dyDescent="0.2">
      <c r="A83" s="36" t="s">
        <v>169</v>
      </c>
      <c r="B83" s="39">
        <v>44.5988767898614</v>
      </c>
      <c r="C83" s="48">
        <v>-0.70611974390872589</v>
      </c>
      <c r="D83" s="41">
        <v>4.4676126279811816</v>
      </c>
      <c r="E83" s="49">
        <v>-0.91761469031941778</v>
      </c>
      <c r="F83" s="50">
        <v>9.2802190665157519E-2</v>
      </c>
      <c r="G83" s="41">
        <v>67.357449942228598</v>
      </c>
      <c r="H83" s="50">
        <v>-0.52910309128839006</v>
      </c>
      <c r="I83" s="51">
        <v>6.8988546138583118</v>
      </c>
      <c r="J83" s="52">
        <v>-0.71893352353611839</v>
      </c>
      <c r="K83" s="53">
        <v>0.15041591472735771</v>
      </c>
    </row>
    <row r="84" spans="1:11" ht="16" x14ac:dyDescent="0.2">
      <c r="A84" s="36" t="s">
        <v>338</v>
      </c>
      <c r="B84" s="39">
        <v>0.24404744405227599</v>
      </c>
      <c r="C84" s="48">
        <v>3.5784077216184254</v>
      </c>
      <c r="D84" s="41">
        <v>4.3696946115000177</v>
      </c>
      <c r="E84" s="49">
        <v>3.3366580083024142</v>
      </c>
      <c r="F84" s="50">
        <v>0.16445245556083288</v>
      </c>
      <c r="G84" s="41">
        <v>0.26475656384236301</v>
      </c>
      <c r="H84" s="50">
        <v>2.1301849517998974</v>
      </c>
      <c r="I84" s="51">
        <v>2.7138567174570785</v>
      </c>
      <c r="J84" s="52">
        <v>1.2842698298138746</v>
      </c>
      <c r="K84" s="53">
        <v>0.19019868092123782</v>
      </c>
    </row>
    <row r="85" spans="1:11" ht="16" x14ac:dyDescent="0.2">
      <c r="A85" s="66" t="s">
        <v>345</v>
      </c>
      <c r="B85" s="67">
        <v>1.77544818361168E-2</v>
      </c>
      <c r="C85" s="40">
        <v>3.8760517498787475</v>
      </c>
      <c r="D85" s="68">
        <v>4.3579975051833086</v>
      </c>
      <c r="E85" s="42">
        <v>4.0907822777513969</v>
      </c>
      <c r="F85" s="43" t="s">
        <v>11</v>
      </c>
      <c r="G85" s="68">
        <v>1.75874127681875E-2</v>
      </c>
      <c r="H85" s="43">
        <v>1.7581101048369174</v>
      </c>
      <c r="I85" s="44">
        <v>4.8768892543907132</v>
      </c>
      <c r="J85" s="45">
        <v>1.9230250088627323</v>
      </c>
      <c r="K85" s="46" t="s">
        <v>11</v>
      </c>
    </row>
    <row r="86" spans="1:11" ht="16" x14ac:dyDescent="0.2">
      <c r="A86" s="36" t="s">
        <v>105</v>
      </c>
      <c r="B86" s="39">
        <v>25.5933309411027</v>
      </c>
      <c r="C86" s="48">
        <v>1.9148642780630796</v>
      </c>
      <c r="D86" s="41">
        <v>4.2000973398254935</v>
      </c>
      <c r="E86" s="49">
        <v>0.91043244581654081</v>
      </c>
      <c r="F86" s="50">
        <v>0.32194083979398846</v>
      </c>
      <c r="G86" s="41">
        <v>29.284440364811399</v>
      </c>
      <c r="H86" s="50">
        <v>1.7098838505217209</v>
      </c>
      <c r="I86" s="51">
        <v>5.0046211154804254</v>
      </c>
      <c r="J86" s="52">
        <v>0.74990727568288207</v>
      </c>
      <c r="K86" s="53">
        <v>0.37710467143313325</v>
      </c>
    </row>
    <row r="87" spans="1:11" ht="16" x14ac:dyDescent="0.2">
      <c r="A87" s="36" t="s">
        <v>148</v>
      </c>
      <c r="B87" s="39">
        <v>80.172106062564197</v>
      </c>
      <c r="C87" s="48">
        <v>-0.3719783628097576</v>
      </c>
      <c r="D87" s="41">
        <v>4.0944591509429262</v>
      </c>
      <c r="E87" s="49">
        <v>-0.3317131940874557</v>
      </c>
      <c r="F87" s="50">
        <v>0.16773530040204407</v>
      </c>
      <c r="G87" s="41">
        <v>112.78695309978001</v>
      </c>
      <c r="H87" s="50">
        <v>-0.35953508895365666</v>
      </c>
      <c r="I87" s="51">
        <v>15.525103762094615</v>
      </c>
      <c r="J87" s="52">
        <v>0.17279932982836302</v>
      </c>
      <c r="K87" s="53">
        <v>0.27542668748832111</v>
      </c>
    </row>
    <row r="88" spans="1:11" ht="16" x14ac:dyDescent="0.2">
      <c r="A88" s="36" t="s">
        <v>175</v>
      </c>
      <c r="B88" s="39">
        <v>281.04078084845901</v>
      </c>
      <c r="C88" s="48">
        <v>2.9186766874153105</v>
      </c>
      <c r="D88" s="41">
        <v>4.0622707612508471</v>
      </c>
      <c r="E88" s="49">
        <v>2.2504727646773874</v>
      </c>
      <c r="F88" s="50">
        <v>0.23945509364527195</v>
      </c>
      <c r="G88" s="41">
        <v>397.10942159111499</v>
      </c>
      <c r="H88" s="50">
        <v>1.3324948087952104</v>
      </c>
      <c r="I88" s="51">
        <v>5.7839106171948185</v>
      </c>
      <c r="J88" s="52">
        <v>0.69805043469021255</v>
      </c>
      <c r="K88" s="53">
        <v>0.37879939522416456</v>
      </c>
    </row>
    <row r="89" spans="1:11" ht="16" x14ac:dyDescent="0.2">
      <c r="A89" s="36" t="s">
        <v>104</v>
      </c>
      <c r="B89" s="39">
        <v>7.8238875001086798</v>
      </c>
      <c r="C89" s="48">
        <v>-0.45585788863968385</v>
      </c>
      <c r="D89" s="41">
        <v>4.0539579510371206</v>
      </c>
      <c r="E89" s="49">
        <v>-0.25770201121407027</v>
      </c>
      <c r="F89" s="50">
        <v>0.15361136198748709</v>
      </c>
      <c r="G89" s="41">
        <v>13.451695665438599</v>
      </c>
      <c r="H89" s="50">
        <v>-0.29031293571539363</v>
      </c>
      <c r="I89" s="51">
        <v>6.7506226177263544</v>
      </c>
      <c r="J89" s="52">
        <v>-0.12188873504555064</v>
      </c>
      <c r="K89" s="53">
        <v>0.29551176769416954</v>
      </c>
    </row>
    <row r="90" spans="1:11" ht="16" x14ac:dyDescent="0.2">
      <c r="A90" s="36" t="s">
        <v>168</v>
      </c>
      <c r="B90" s="39">
        <v>2.2499034291559998</v>
      </c>
      <c r="C90" s="48">
        <v>1.6194785150527471</v>
      </c>
      <c r="D90" s="41">
        <v>3.9589995955593946</v>
      </c>
      <c r="E90" s="49">
        <v>1.1765835492355272</v>
      </c>
      <c r="F90" s="50">
        <v>0.28354170499760556</v>
      </c>
      <c r="G90" s="41">
        <v>3.0019085227187698</v>
      </c>
      <c r="H90" s="50">
        <v>0.55808376975009311</v>
      </c>
      <c r="I90" s="51">
        <v>2.158468467731359</v>
      </c>
      <c r="J90" s="52">
        <v>-0.39682786209625787</v>
      </c>
      <c r="K90" s="53">
        <v>0.37056024228104795</v>
      </c>
    </row>
    <row r="91" spans="1:11" ht="16" x14ac:dyDescent="0.2">
      <c r="A91" s="36" t="s">
        <v>13</v>
      </c>
      <c r="B91" s="39">
        <v>165.331981065701</v>
      </c>
      <c r="C91" s="48">
        <v>2.4540067940558812</v>
      </c>
      <c r="D91" s="41">
        <v>3.9357210183004674</v>
      </c>
      <c r="E91" s="49">
        <v>1.3470355693139664</v>
      </c>
      <c r="F91" s="50">
        <v>0.28194884132693432</v>
      </c>
      <c r="G91" s="41">
        <v>239.422253845238</v>
      </c>
      <c r="H91" s="50">
        <v>1.7425592918823343</v>
      </c>
      <c r="I91" s="51">
        <v>6.004846916851335</v>
      </c>
      <c r="J91" s="52">
        <v>0.702362541889054</v>
      </c>
      <c r="K91" s="53">
        <v>0.43751987998603503</v>
      </c>
    </row>
    <row r="92" spans="1:11" ht="16" x14ac:dyDescent="0.2">
      <c r="A92" s="36" t="s">
        <v>134</v>
      </c>
      <c r="B92" s="39">
        <v>8.0741927639066695</v>
      </c>
      <c r="C92" s="48">
        <v>3.5217094063907432E-2</v>
      </c>
      <c r="D92" s="41">
        <v>3.8724197940034415</v>
      </c>
      <c r="E92" s="49">
        <v>-0.15775271481192141</v>
      </c>
      <c r="F92" s="50">
        <v>0.28749128587882034</v>
      </c>
      <c r="G92" s="41">
        <v>10.404088450607601</v>
      </c>
      <c r="H92" s="50">
        <v>-5.2059896227232061E-2</v>
      </c>
      <c r="I92" s="51">
        <v>13.818806631518527</v>
      </c>
      <c r="J92" s="52">
        <v>-2.5906056548345567E-2</v>
      </c>
      <c r="K92" s="53">
        <v>0.39208925760722069</v>
      </c>
    </row>
    <row r="93" spans="1:11" ht="16" x14ac:dyDescent="0.2">
      <c r="A93" s="36" t="s">
        <v>120</v>
      </c>
      <c r="B93" s="39">
        <v>495.77751537172003</v>
      </c>
      <c r="C93" s="48">
        <v>1.4671049113215824</v>
      </c>
      <c r="D93" s="41">
        <v>3.7915343096703182</v>
      </c>
      <c r="E93" s="49">
        <v>0.52207674023048634</v>
      </c>
      <c r="F93" s="50">
        <v>0.21703752466701751</v>
      </c>
      <c r="G93" s="41">
        <v>770.31948407533798</v>
      </c>
      <c r="H93" s="50">
        <v>1.1397495274090412</v>
      </c>
      <c r="I93" s="51">
        <v>6.1189400677994303</v>
      </c>
      <c r="J93" s="52">
        <v>0.24054440457607371</v>
      </c>
      <c r="K93" s="53">
        <v>0.36132494222387135</v>
      </c>
    </row>
    <row r="94" spans="1:11" ht="16" x14ac:dyDescent="0.2">
      <c r="A94" s="36" t="s">
        <v>191</v>
      </c>
      <c r="B94" s="39">
        <v>120.21067079855401</v>
      </c>
      <c r="C94" s="48">
        <v>0.8432043955285341</v>
      </c>
      <c r="D94" s="41">
        <v>3.712357566706765</v>
      </c>
      <c r="E94" s="49">
        <v>-0.19556188370290034</v>
      </c>
      <c r="F94" s="50">
        <v>0.43412085978113152</v>
      </c>
      <c r="G94" s="41">
        <v>254.40088715899299</v>
      </c>
      <c r="H94" s="50">
        <v>0.74981286152396542</v>
      </c>
      <c r="I94" s="51">
        <v>8.1656257613999959</v>
      </c>
      <c r="J94" s="52">
        <v>-0.24412462018224701</v>
      </c>
      <c r="K94" s="53">
        <v>0.5270438148371287</v>
      </c>
    </row>
    <row r="95" spans="1:11" ht="16" x14ac:dyDescent="0.2">
      <c r="A95" s="36" t="s">
        <v>21</v>
      </c>
      <c r="B95" s="39">
        <v>34.704281391393401</v>
      </c>
      <c r="C95" s="48">
        <v>0.16078049411179779</v>
      </c>
      <c r="D95" s="41">
        <v>3.4970356848510979</v>
      </c>
      <c r="E95" s="49">
        <v>-0.48847472945389231</v>
      </c>
      <c r="F95" s="50">
        <v>0.21800951956751116</v>
      </c>
      <c r="G95" s="41">
        <v>54.1783477129839</v>
      </c>
      <c r="H95" s="50">
        <v>0.15184919810488468</v>
      </c>
      <c r="I95" s="51">
        <v>5.6333205489363012</v>
      </c>
      <c r="J95" s="52">
        <v>-0.46528379157912714</v>
      </c>
      <c r="K95" s="53">
        <v>0.33363311377608024</v>
      </c>
    </row>
    <row r="96" spans="1:11" ht="16" x14ac:dyDescent="0.2">
      <c r="A96" s="36" t="s">
        <v>117</v>
      </c>
      <c r="B96" s="39">
        <v>1.5057796390697999</v>
      </c>
      <c r="C96" s="48">
        <v>1.2154111759187602</v>
      </c>
      <c r="D96" s="41">
        <v>3.4848830659188268</v>
      </c>
      <c r="E96" s="49">
        <v>0.90611730855410855</v>
      </c>
      <c r="F96" s="50">
        <v>8.1636196208717801E-2</v>
      </c>
      <c r="G96" s="41">
        <v>2.08208004292266</v>
      </c>
      <c r="H96" s="50">
        <v>1.3149057034725702</v>
      </c>
      <c r="I96" s="51">
        <v>4.8690414832996423</v>
      </c>
      <c r="J96" s="52">
        <v>1.0158186370730693</v>
      </c>
      <c r="K96" s="53">
        <v>0.13566690838096437</v>
      </c>
    </row>
    <row r="97" spans="1:11" ht="16" x14ac:dyDescent="0.2">
      <c r="A97" s="36" t="s">
        <v>119</v>
      </c>
      <c r="B97" s="39">
        <v>4.3838433251173798</v>
      </c>
      <c r="C97" s="48">
        <v>2.8528758852453246</v>
      </c>
      <c r="D97" s="41">
        <v>3.4564310326041872</v>
      </c>
      <c r="E97" s="49">
        <v>2.3988153820076268</v>
      </c>
      <c r="F97" s="50">
        <v>0.16439823464776793</v>
      </c>
      <c r="G97" s="41">
        <v>4.6635685295817799</v>
      </c>
      <c r="H97" s="50">
        <v>1.8468691571721607</v>
      </c>
      <c r="I97" s="51">
        <v>3.7028317926585834</v>
      </c>
      <c r="J97" s="52">
        <v>1.4101859088020738</v>
      </c>
      <c r="K97" s="53">
        <v>0.19564410494532786</v>
      </c>
    </row>
    <row r="98" spans="1:11" ht="16" x14ac:dyDescent="0.2">
      <c r="A98" s="36" t="s">
        <v>330</v>
      </c>
      <c r="B98" s="39">
        <v>2.98016561103374</v>
      </c>
      <c r="C98" s="48">
        <v>2.2836590961658771</v>
      </c>
      <c r="D98" s="41">
        <v>3.3741021605889858</v>
      </c>
      <c r="E98" s="49">
        <v>1.6045388519982977</v>
      </c>
      <c r="F98" s="50" t="s">
        <v>11</v>
      </c>
      <c r="G98" s="41">
        <v>3.3497423370344901</v>
      </c>
      <c r="H98" s="50">
        <v>2.0192506160982666</v>
      </c>
      <c r="I98" s="51">
        <v>5.6743584466045514</v>
      </c>
      <c r="J98" s="52">
        <v>-0.33337629306909472</v>
      </c>
      <c r="K98" s="53" t="s">
        <v>11</v>
      </c>
    </row>
    <row r="99" spans="1:11" ht="16" x14ac:dyDescent="0.2">
      <c r="A99" s="36" t="s">
        <v>71</v>
      </c>
      <c r="B99" s="39">
        <v>6.5939740374671603</v>
      </c>
      <c r="C99" s="48">
        <v>3.916947431342729</v>
      </c>
      <c r="D99" s="41">
        <v>3.1892524754854441</v>
      </c>
      <c r="E99" s="49">
        <v>2.6037954638696625</v>
      </c>
      <c r="F99" s="50">
        <v>0.19541174838392486</v>
      </c>
      <c r="G99" s="41">
        <v>15.3340836808823</v>
      </c>
      <c r="H99" s="50">
        <v>4.5682082241753266</v>
      </c>
      <c r="I99" s="51">
        <v>7.9444213104971579</v>
      </c>
      <c r="J99" s="52">
        <v>3.3151213351972104</v>
      </c>
      <c r="K99" s="53">
        <v>0.47184699614998771</v>
      </c>
    </row>
    <row r="100" spans="1:11" ht="16" x14ac:dyDescent="0.2">
      <c r="A100" s="36" t="s">
        <v>33</v>
      </c>
      <c r="B100" s="39">
        <v>7.4319042398985902</v>
      </c>
      <c r="C100" s="48">
        <v>3.986607795794129</v>
      </c>
      <c r="D100" s="41">
        <v>3.1852824681193734</v>
      </c>
      <c r="E100" s="49">
        <v>2.6711788499782148</v>
      </c>
      <c r="F100" s="50">
        <v>0.19959994198578154</v>
      </c>
      <c r="G100" s="41">
        <v>89.279551423085294</v>
      </c>
      <c r="H100" s="50">
        <v>3.0064157609530198</v>
      </c>
      <c r="I100" s="51">
        <v>40.412616070561882</v>
      </c>
      <c r="J100" s="52">
        <v>1.7803759915592965</v>
      </c>
      <c r="K100" s="53">
        <v>2.688333376184441</v>
      </c>
    </row>
    <row r="101" spans="1:11" ht="16" x14ac:dyDescent="0.2">
      <c r="A101" s="36" t="s">
        <v>189</v>
      </c>
      <c r="B101" s="39">
        <v>101.89731461698599</v>
      </c>
      <c r="C101" s="48">
        <v>0.79796950825035085</v>
      </c>
      <c r="D101" s="41">
        <v>3.1483802629540261</v>
      </c>
      <c r="E101" s="49">
        <v>-0.19578738110525074</v>
      </c>
      <c r="F101" s="50">
        <v>0.49548418987895088</v>
      </c>
      <c r="G101" s="41">
        <v>173.535707529419</v>
      </c>
      <c r="H101" s="50">
        <v>0.88818080589134074</v>
      </c>
      <c r="I101" s="51">
        <v>5.602263285428041</v>
      </c>
      <c r="J101" s="52">
        <v>-6.2463565876265587E-2</v>
      </c>
      <c r="K101" s="53">
        <v>0.98320514180973939</v>
      </c>
    </row>
    <row r="102" spans="1:11" ht="16" x14ac:dyDescent="0.2">
      <c r="A102" s="36" t="s">
        <v>180</v>
      </c>
      <c r="B102" s="39">
        <v>32.926312449790402</v>
      </c>
      <c r="C102" s="48">
        <v>2.1391439525526463</v>
      </c>
      <c r="D102" s="41">
        <v>2.8240690506712052</v>
      </c>
      <c r="E102" s="49">
        <v>1.2708181071593785</v>
      </c>
      <c r="F102" s="50">
        <v>0.25656933485378197</v>
      </c>
      <c r="G102" s="41">
        <v>41.236075453356897</v>
      </c>
      <c r="H102" s="50">
        <v>1.5657166620211793</v>
      </c>
      <c r="I102" s="51">
        <v>3.6577233253818084</v>
      </c>
      <c r="J102" s="52">
        <v>0.74180975080648515</v>
      </c>
      <c r="K102" s="53">
        <v>0.33961518245228872</v>
      </c>
    </row>
    <row r="103" spans="1:11" ht="16" x14ac:dyDescent="0.2">
      <c r="A103" s="36" t="s">
        <v>139</v>
      </c>
      <c r="B103" s="39">
        <v>11.7473481908793</v>
      </c>
      <c r="C103" s="48">
        <v>1.7621257071578749</v>
      </c>
      <c r="D103" s="41">
        <v>2.8221057495257309</v>
      </c>
      <c r="E103" s="49">
        <v>0.72988985667283846</v>
      </c>
      <c r="F103" s="50">
        <v>0.12403754900197766</v>
      </c>
      <c r="G103" s="41">
        <v>16.7022889385205</v>
      </c>
      <c r="H103" s="50">
        <v>1.0866885285301344</v>
      </c>
      <c r="I103" s="51">
        <v>0.94117858344520211</v>
      </c>
      <c r="J103" s="52">
        <v>0.2993384366425893</v>
      </c>
      <c r="K103" s="53">
        <v>0.20213347378095728</v>
      </c>
    </row>
    <row r="104" spans="1:11" ht="16" x14ac:dyDescent="0.2">
      <c r="A104" s="36" t="s">
        <v>192</v>
      </c>
      <c r="B104" s="39">
        <v>271.47409571694902</v>
      </c>
      <c r="C104" s="48">
        <v>3.7973423431078599</v>
      </c>
      <c r="D104" s="41">
        <v>2.8134612031341097</v>
      </c>
      <c r="E104" s="49">
        <v>2.9492523284618231</v>
      </c>
      <c r="F104" s="50">
        <v>0.42996261536760011</v>
      </c>
      <c r="G104" s="41">
        <v>335.55264377246698</v>
      </c>
      <c r="H104" s="50">
        <v>1.4737019805906593</v>
      </c>
      <c r="I104" s="51">
        <v>3.5860522185413841</v>
      </c>
      <c r="J104" s="52">
        <v>0.69258984523692013</v>
      </c>
      <c r="K104" s="53">
        <v>0.64557039609768607</v>
      </c>
    </row>
    <row r="105" spans="1:11" ht="16" x14ac:dyDescent="0.2">
      <c r="A105" s="36" t="s">
        <v>73</v>
      </c>
      <c r="B105" s="39">
        <v>10.8900409003421</v>
      </c>
      <c r="C105" s="48">
        <v>-0.47411210128804032</v>
      </c>
      <c r="D105" s="41">
        <v>2.7872218516200506</v>
      </c>
      <c r="E105" s="49">
        <v>-0.29969630268244735</v>
      </c>
      <c r="F105" s="50">
        <v>0.28751824111157726</v>
      </c>
      <c r="G105" s="41">
        <v>15.9411327028167</v>
      </c>
      <c r="H105" s="50">
        <v>-0.55776971011210918</v>
      </c>
      <c r="I105" s="51">
        <v>4.0341774058632378</v>
      </c>
      <c r="J105" s="52">
        <v>-0.39319522126309125</v>
      </c>
      <c r="K105" s="53">
        <v>0.47518802583887387</v>
      </c>
    </row>
    <row r="106" spans="1:11" ht="16" x14ac:dyDescent="0.2">
      <c r="A106" s="36" t="s">
        <v>94</v>
      </c>
      <c r="B106" s="39">
        <v>7.9467843225617001</v>
      </c>
      <c r="C106" s="48">
        <v>0.49916692940980495</v>
      </c>
      <c r="D106" s="41">
        <v>2.7415211569145854</v>
      </c>
      <c r="E106" s="49">
        <v>6.2481507867349143E-2</v>
      </c>
      <c r="F106" s="50">
        <v>0.32759437392042629</v>
      </c>
      <c r="G106" s="41">
        <v>10.343220266872001</v>
      </c>
      <c r="H106" s="50">
        <v>0.44301421288504822</v>
      </c>
      <c r="I106" s="51">
        <v>3.6014875943605871</v>
      </c>
      <c r="J106" s="52">
        <v>1.4932861441707166E-2</v>
      </c>
      <c r="K106" s="53">
        <v>0.44460197158149933</v>
      </c>
    </row>
    <row r="107" spans="1:11" ht="16" x14ac:dyDescent="0.2">
      <c r="A107" s="36" t="s">
        <v>77</v>
      </c>
      <c r="B107" s="39">
        <v>0.287799583118794</v>
      </c>
      <c r="C107" s="48">
        <v>4.029564730273469</v>
      </c>
      <c r="D107" s="41">
        <v>2.6564725825307045</v>
      </c>
      <c r="E107" s="49">
        <v>3.8869879772476534</v>
      </c>
      <c r="F107" s="50">
        <v>0.18484237836788311</v>
      </c>
      <c r="G107" s="41">
        <v>0.32861952001826999</v>
      </c>
      <c r="H107" s="50">
        <v>2.361942646500653</v>
      </c>
      <c r="I107" s="51">
        <v>3.0762992990111679</v>
      </c>
      <c r="J107" s="52">
        <v>2.237872685308711</v>
      </c>
      <c r="K107" s="53">
        <v>0.24110016142206162</v>
      </c>
    </row>
    <row r="108" spans="1:11" ht="16" x14ac:dyDescent="0.2">
      <c r="A108" s="36" t="s">
        <v>289</v>
      </c>
      <c r="B108" s="39">
        <v>0.76645831013919297</v>
      </c>
      <c r="C108" s="48">
        <v>2.6423608376204655</v>
      </c>
      <c r="D108" s="41">
        <v>2.6451213927906356</v>
      </c>
      <c r="E108" s="49">
        <v>0.76902233792812769</v>
      </c>
      <c r="F108" s="50" t="s">
        <v>11</v>
      </c>
      <c r="G108" s="41">
        <v>0.887574247886464</v>
      </c>
      <c r="H108" s="50">
        <v>2.3480274431107411</v>
      </c>
      <c r="I108" s="51">
        <v>3.303327048120198</v>
      </c>
      <c r="J108" s="52">
        <v>0.55998812761290662</v>
      </c>
      <c r="K108" s="53" t="s">
        <v>11</v>
      </c>
    </row>
    <row r="109" spans="1:11" ht="16" x14ac:dyDescent="0.2">
      <c r="A109" s="36" t="s">
        <v>60</v>
      </c>
      <c r="B109" s="39">
        <v>44.385871854874402</v>
      </c>
      <c r="C109" s="48">
        <v>2.3653863616079107</v>
      </c>
      <c r="D109" s="41">
        <v>2.6320792991266249</v>
      </c>
      <c r="E109" s="49">
        <v>1.3017994289710719</v>
      </c>
      <c r="F109" s="50">
        <v>0.24951863471478589</v>
      </c>
      <c r="G109" s="41">
        <v>70.623355050534101</v>
      </c>
      <c r="H109" s="50">
        <v>1.5250931473471898</v>
      </c>
      <c r="I109" s="51">
        <v>4.3744800085809379</v>
      </c>
      <c r="J109" s="52">
        <v>0.52326489732377923</v>
      </c>
      <c r="K109" s="53">
        <v>0.40696190488846307</v>
      </c>
    </row>
    <row r="110" spans="1:11" ht="16" x14ac:dyDescent="0.2">
      <c r="A110" s="36" t="s">
        <v>96</v>
      </c>
      <c r="B110" s="39">
        <v>26.044375878456002</v>
      </c>
      <c r="C110" s="48">
        <v>3.0092660463235603</v>
      </c>
      <c r="D110" s="41">
        <v>2.6297351136922975</v>
      </c>
      <c r="E110" s="49">
        <v>1.1843789683782733</v>
      </c>
      <c r="F110" s="50">
        <v>0.31481935836060349</v>
      </c>
      <c r="G110" s="41">
        <v>33.0271400529899</v>
      </c>
      <c r="H110" s="50">
        <v>2.6854163658875567</v>
      </c>
      <c r="I110" s="51">
        <v>3.6058585320919616</v>
      </c>
      <c r="J110" s="52">
        <v>0.94692584235739541</v>
      </c>
      <c r="K110" s="53">
        <v>0.42391400401732643</v>
      </c>
    </row>
    <row r="111" spans="1:11" ht="16" x14ac:dyDescent="0.2">
      <c r="A111" s="36" t="s">
        <v>61</v>
      </c>
      <c r="B111" s="39">
        <v>250.65825517773399</v>
      </c>
      <c r="C111" s="48">
        <v>2.4064645966551623</v>
      </c>
      <c r="D111" s="41">
        <v>2.5223284139107349</v>
      </c>
      <c r="E111" s="49">
        <v>1.3227022826223374</v>
      </c>
      <c r="F111" s="50">
        <v>0.2312322062947092</v>
      </c>
      <c r="G111" s="41">
        <v>322.74255388136999</v>
      </c>
      <c r="H111" s="50">
        <v>1.7040474341358174</v>
      </c>
      <c r="I111" s="51">
        <v>3.4415520225528962</v>
      </c>
      <c r="J111" s="52">
        <v>0.69319589122271985</v>
      </c>
      <c r="K111" s="53">
        <v>0.34086066148177208</v>
      </c>
    </row>
    <row r="112" spans="1:11" ht="16" x14ac:dyDescent="0.2">
      <c r="A112" s="36" t="s">
        <v>63</v>
      </c>
      <c r="B112" s="39">
        <v>3.3116095722669701</v>
      </c>
      <c r="C112" s="48" t="s">
        <v>11</v>
      </c>
      <c r="D112" s="41">
        <v>2.5204541403393046</v>
      </c>
      <c r="E112" s="49">
        <v>0</v>
      </c>
      <c r="F112" s="50">
        <v>0.12125552240002087</v>
      </c>
      <c r="G112" s="41">
        <v>7.4831459184904503</v>
      </c>
      <c r="H112" s="50" t="s">
        <v>11</v>
      </c>
      <c r="I112" s="51">
        <v>6.366521680880771</v>
      </c>
      <c r="J112" s="52">
        <v>20.06566877474641</v>
      </c>
      <c r="K112" s="53">
        <v>0.23111108800427593</v>
      </c>
    </row>
    <row r="113" spans="1:11" ht="16" x14ac:dyDescent="0.2">
      <c r="A113" s="36" t="s">
        <v>81</v>
      </c>
      <c r="B113" s="39">
        <v>1.9184830214045001</v>
      </c>
      <c r="C113" s="48">
        <v>2.1549579047412779</v>
      </c>
      <c r="D113" s="41">
        <v>2.4525974258103487</v>
      </c>
      <c r="E113" s="49">
        <v>2.0398114050668958</v>
      </c>
      <c r="F113" s="50">
        <v>0.32335800124801956</v>
      </c>
      <c r="G113" s="41">
        <v>4.9334981781301499</v>
      </c>
      <c r="H113" s="50">
        <v>0.36687777474622441</v>
      </c>
      <c r="I113" s="51">
        <v>6.4195293490166083</v>
      </c>
      <c r="J113" s="52">
        <v>0.27786479898024219</v>
      </c>
      <c r="K113" s="53">
        <v>0.90705978638171536</v>
      </c>
    </row>
    <row r="114" spans="1:11" ht="16" x14ac:dyDescent="0.2">
      <c r="A114" s="36" t="s">
        <v>287</v>
      </c>
      <c r="B114" s="39">
        <v>4.19928603096896E-2</v>
      </c>
      <c r="C114" s="48">
        <v>1.7770840820987963</v>
      </c>
      <c r="D114" s="41">
        <v>2.4118580385784618</v>
      </c>
      <c r="E114" s="49">
        <v>2.0133380461356807</v>
      </c>
      <c r="F114" s="50" t="s">
        <v>11</v>
      </c>
      <c r="G114" s="41">
        <v>4.8051820038141603E-2</v>
      </c>
      <c r="H114" s="50">
        <v>1.3491335446614205</v>
      </c>
      <c r="I114" s="51">
        <v>2.7538437754680269</v>
      </c>
      <c r="J114" s="52">
        <v>1.5812891263844688</v>
      </c>
      <c r="K114" s="53" t="s">
        <v>11</v>
      </c>
    </row>
    <row r="115" spans="1:11" ht="16" x14ac:dyDescent="0.2">
      <c r="A115" s="36" t="s">
        <v>288</v>
      </c>
      <c r="B115" s="39">
        <v>27.5494276878227</v>
      </c>
      <c r="C115" s="48">
        <v>0.37078219703001958</v>
      </c>
      <c r="D115" s="41">
        <v>2.3978789330446681</v>
      </c>
      <c r="E115" s="49">
        <v>9.2083537658144199E-2</v>
      </c>
      <c r="F115" s="50">
        <v>9.4681659172704657E-2</v>
      </c>
      <c r="G115" s="41">
        <v>51.542678080802602</v>
      </c>
      <c r="H115" s="50">
        <v>0.16971950339001687</v>
      </c>
      <c r="I115" s="51">
        <v>4.4970665085244912</v>
      </c>
      <c r="J115" s="52">
        <v>-0.10409570445506452</v>
      </c>
      <c r="K115" s="53">
        <v>0.20014475406773893</v>
      </c>
    </row>
    <row r="116" spans="1:11" ht="16" x14ac:dyDescent="0.2">
      <c r="A116" s="36" t="s">
        <v>34</v>
      </c>
      <c r="B116" s="39">
        <v>500.08834414626699</v>
      </c>
      <c r="C116" s="48">
        <v>1.5934496828076454</v>
      </c>
      <c r="D116" s="41">
        <v>2.3715710929991145</v>
      </c>
      <c r="E116" s="49">
        <v>0.7781020407294621</v>
      </c>
      <c r="F116" s="50">
        <v>0.16715344654516992</v>
      </c>
      <c r="G116" s="41">
        <v>1229.2463672839999</v>
      </c>
      <c r="H116" s="50">
        <v>1.2859560421553105</v>
      </c>
      <c r="I116" s="51">
        <v>5.9683163267204629</v>
      </c>
      <c r="J116" s="52">
        <v>0.49959124661212018</v>
      </c>
      <c r="K116" s="53">
        <v>0.40600555322907894</v>
      </c>
    </row>
    <row r="117" spans="1:11" ht="16" x14ac:dyDescent="0.2">
      <c r="A117" s="36" t="s">
        <v>59</v>
      </c>
      <c r="B117" s="39">
        <v>25.1769962013521</v>
      </c>
      <c r="C117" s="48">
        <v>2.0937112273783978</v>
      </c>
      <c r="D117" s="41">
        <v>2.3134251084308128</v>
      </c>
      <c r="E117" s="49">
        <v>1.1787752631734896</v>
      </c>
      <c r="F117" s="50">
        <v>0.1497427436366735</v>
      </c>
      <c r="G117" s="41">
        <v>34.967970284027103</v>
      </c>
      <c r="H117" s="50">
        <v>1.4036902845096189</v>
      </c>
      <c r="I117" s="51">
        <v>3.3212995596697605</v>
      </c>
      <c r="J117" s="52">
        <v>0.534888458421522</v>
      </c>
      <c r="K117" s="53">
        <v>0.24793472836225319</v>
      </c>
    </row>
    <row r="118" spans="1:11" ht="16" x14ac:dyDescent="0.2">
      <c r="A118" s="36" t="s">
        <v>121</v>
      </c>
      <c r="B118" s="39">
        <v>8.6197665406205104</v>
      </c>
      <c r="C118" s="48" t="s">
        <v>11</v>
      </c>
      <c r="D118" s="41">
        <v>2.1330432795860772</v>
      </c>
      <c r="E118" s="49">
        <v>0</v>
      </c>
      <c r="F118" s="50">
        <v>0.37457702679560706</v>
      </c>
      <c r="G118" s="41">
        <v>13.0867194601653</v>
      </c>
      <c r="H118" s="50">
        <v>2.8945236897653617</v>
      </c>
      <c r="I118" s="51">
        <v>3.2185892356001014</v>
      </c>
      <c r="J118" s="52">
        <v>2.7500930889113282</v>
      </c>
      <c r="K118" s="53">
        <v>0.64648122611101622</v>
      </c>
    </row>
    <row r="119" spans="1:11" ht="16" x14ac:dyDescent="0.2">
      <c r="A119" s="36" t="s">
        <v>88</v>
      </c>
      <c r="B119" s="39">
        <v>557.52816753093805</v>
      </c>
      <c r="C119" s="48">
        <v>3.0716380170582549</v>
      </c>
      <c r="D119" s="41">
        <v>2.0897251047637329</v>
      </c>
      <c r="E119" s="49">
        <v>2.1775800100130236</v>
      </c>
      <c r="F119" s="50">
        <v>0.17947362242232984</v>
      </c>
      <c r="G119" s="41">
        <v>897.158892042969</v>
      </c>
      <c r="H119" s="50">
        <v>1.5479456719136064</v>
      </c>
      <c r="I119" s="51">
        <v>3.4751779581927975</v>
      </c>
      <c r="J119" s="52">
        <v>0.71693533205251259</v>
      </c>
      <c r="K119" s="53">
        <v>0.33519252860138099</v>
      </c>
    </row>
    <row r="120" spans="1:11" ht="16" x14ac:dyDescent="0.2">
      <c r="A120" s="36" t="s">
        <v>336</v>
      </c>
      <c r="B120" s="39">
        <v>0.37379565572759299</v>
      </c>
      <c r="C120" s="48">
        <v>3.8634127128592999</v>
      </c>
      <c r="D120" s="41">
        <v>2.0804914409857846</v>
      </c>
      <c r="E120" s="49">
        <v>3.2759377256262132</v>
      </c>
      <c r="F120" s="50">
        <v>0.16650140566930643</v>
      </c>
      <c r="G120" s="41">
        <v>0.480911693473699</v>
      </c>
      <c r="H120" s="50">
        <v>1.8326497132107047</v>
      </c>
      <c r="I120" s="51">
        <v>13.153176399404513</v>
      </c>
      <c r="J120" s="52">
        <v>1.1925710576070012</v>
      </c>
      <c r="K120" s="53">
        <v>0.23210023816298214</v>
      </c>
    </row>
    <row r="121" spans="1:11" ht="16" x14ac:dyDescent="0.2">
      <c r="A121" s="36" t="s">
        <v>332</v>
      </c>
      <c r="B121" s="39">
        <v>1.28933772261941</v>
      </c>
      <c r="C121" s="48">
        <v>2.0624880933557721</v>
      </c>
      <c r="D121" s="41">
        <v>2.0387429241726363</v>
      </c>
      <c r="E121" s="49">
        <v>1.0841616935484628</v>
      </c>
      <c r="F121" s="50">
        <v>1.8756185776081725E-2</v>
      </c>
      <c r="G121" s="41">
        <v>1.29148995695144</v>
      </c>
      <c r="H121" s="50">
        <v>1.7558816828056041</v>
      </c>
      <c r="I121" s="51">
        <v>2.1491091602042123</v>
      </c>
      <c r="J121" s="52">
        <v>0.83348882659865686</v>
      </c>
      <c r="K121" s="53">
        <v>2.1396099417694207E-2</v>
      </c>
    </row>
    <row r="122" spans="1:11" ht="16" x14ac:dyDescent="0.2">
      <c r="A122" s="36" t="s">
        <v>31</v>
      </c>
      <c r="B122" s="39">
        <v>22.810528378800299</v>
      </c>
      <c r="C122" s="48">
        <v>2.1862379799439617</v>
      </c>
      <c r="D122" s="41">
        <v>2.033808077766909</v>
      </c>
      <c r="E122" s="49">
        <v>1.2429776185801082</v>
      </c>
      <c r="F122" s="50">
        <v>0.28759775548831606</v>
      </c>
      <c r="G122" s="41">
        <v>51.8284309393866</v>
      </c>
      <c r="H122" s="50">
        <v>1.4829563001442112</v>
      </c>
      <c r="I122" s="51">
        <v>4.8326229115393993</v>
      </c>
      <c r="J122" s="52">
        <v>0.59622937920263774</v>
      </c>
      <c r="K122" s="53">
        <v>0.7398882345127924</v>
      </c>
    </row>
    <row r="123" spans="1:11" ht="16" x14ac:dyDescent="0.2">
      <c r="A123" s="36" t="s">
        <v>335</v>
      </c>
      <c r="B123" s="39">
        <v>0.57400756392113195</v>
      </c>
      <c r="C123" s="48">
        <v>2.2790057396847421</v>
      </c>
      <c r="D123" s="41">
        <v>2.0080094169542746</v>
      </c>
      <c r="E123" s="49">
        <v>1.2747401252316906</v>
      </c>
      <c r="F123" s="50">
        <v>6.7947016694282936E-2</v>
      </c>
      <c r="G123" s="41">
        <v>0.726169239686283</v>
      </c>
      <c r="H123" s="50">
        <v>1.7923278065001444</v>
      </c>
      <c r="I123" s="51">
        <v>2.615035614124682</v>
      </c>
      <c r="J123" s="52">
        <v>0.82974709925870727</v>
      </c>
      <c r="K123" s="53">
        <v>9.1655863180131594E-2</v>
      </c>
    </row>
    <row r="124" spans="1:11" ht="16" x14ac:dyDescent="0.2">
      <c r="A124" s="36" t="s">
        <v>188</v>
      </c>
      <c r="B124" s="39">
        <v>6.9347234967743701</v>
      </c>
      <c r="C124" s="48">
        <v>0.59578364181517229</v>
      </c>
      <c r="D124" s="41">
        <v>1.9987380202148262</v>
      </c>
      <c r="E124" s="49">
        <v>0.38334274715264277</v>
      </c>
      <c r="F124" s="50">
        <v>9.6120692717189732E-2</v>
      </c>
      <c r="G124" s="41">
        <v>39.963935751432999</v>
      </c>
      <c r="H124" s="50">
        <v>0.38846916509321056</v>
      </c>
      <c r="I124" s="51">
        <v>11.646030438557794</v>
      </c>
      <c r="J124" s="52">
        <v>0.18814694126463033</v>
      </c>
      <c r="K124" s="53">
        <v>0.58724723012112623</v>
      </c>
    </row>
    <row r="125" spans="1:11" ht="16" x14ac:dyDescent="0.2">
      <c r="A125" s="36" t="s">
        <v>17</v>
      </c>
      <c r="B125" s="39">
        <v>5.7876124218250098</v>
      </c>
      <c r="C125" s="48">
        <v>0.16349739520784584</v>
      </c>
      <c r="D125" s="41">
        <v>1.9724991826684541</v>
      </c>
      <c r="E125" s="49">
        <v>-1.9224056853283392E-2</v>
      </c>
      <c r="F125" s="50">
        <v>0.2136359832352076</v>
      </c>
      <c r="G125" s="41">
        <v>8.5652788833990705</v>
      </c>
      <c r="H125" s="50">
        <v>-2.8386727861568994E-2</v>
      </c>
      <c r="I125" s="51">
        <v>2.9363817972193802</v>
      </c>
      <c r="J125" s="52">
        <v>-0.20116677478332939</v>
      </c>
      <c r="K125" s="53">
        <v>0.35827493551675538</v>
      </c>
    </row>
    <row r="126" spans="1:11" ht="16" x14ac:dyDescent="0.2">
      <c r="A126" s="36" t="s">
        <v>115</v>
      </c>
      <c r="B126" s="39">
        <v>0.87354711919872197</v>
      </c>
      <c r="C126" s="48">
        <v>6.6190573365358087</v>
      </c>
      <c r="D126" s="41">
        <v>1.9663014574802578</v>
      </c>
      <c r="E126" s="49">
        <v>5.1009373776876448</v>
      </c>
      <c r="F126" s="50">
        <v>0.12445464014798717</v>
      </c>
      <c r="G126" s="41">
        <v>0.91632685329719799</v>
      </c>
      <c r="H126" s="50">
        <v>4.7007141235368639</v>
      </c>
      <c r="I126" s="51">
        <v>2.1900580380570833</v>
      </c>
      <c r="J126" s="52">
        <v>3.3032826224713956</v>
      </c>
      <c r="K126" s="53">
        <v>0.1588088133963948</v>
      </c>
    </row>
    <row r="127" spans="1:11" ht="16" x14ac:dyDescent="0.2">
      <c r="A127" s="36" t="s">
        <v>87</v>
      </c>
      <c r="B127" s="39">
        <v>2621.9186154641998</v>
      </c>
      <c r="C127" s="48">
        <v>2.5159437410706542</v>
      </c>
      <c r="D127" s="41">
        <v>1.9363502274442437</v>
      </c>
      <c r="E127" s="49">
        <v>1.5844082372375661</v>
      </c>
      <c r="F127" s="50">
        <v>0.28096010922681491</v>
      </c>
      <c r="G127" s="41">
        <v>3346.95404650111</v>
      </c>
      <c r="H127" s="50">
        <v>1.4653533838456541</v>
      </c>
      <c r="I127" s="51">
        <v>2.5567809071472518</v>
      </c>
      <c r="J127" s="52">
        <v>0.58647765062579893</v>
      </c>
      <c r="K127" s="53">
        <v>0.44479189599848046</v>
      </c>
    </row>
    <row r="128" spans="1:11" ht="16" x14ac:dyDescent="0.2">
      <c r="A128" s="36" t="s">
        <v>284</v>
      </c>
      <c r="B128" s="39">
        <v>2.8547565936604399E-2</v>
      </c>
      <c r="C128" s="48">
        <v>3.5375947950989173</v>
      </c>
      <c r="D128" s="41">
        <v>1.8974786265606116</v>
      </c>
      <c r="E128" s="49">
        <v>2.6210948620404784</v>
      </c>
      <c r="F128" s="50">
        <v>8.7389883755741748E-2</v>
      </c>
      <c r="G128" s="41">
        <v>3.22587100193839E-2</v>
      </c>
      <c r="H128" s="50">
        <v>2.6716194813242344</v>
      </c>
      <c r="I128" s="51">
        <v>2.20783724723728</v>
      </c>
      <c r="J128" s="52">
        <v>1.8005004084250085</v>
      </c>
      <c r="K128" s="53">
        <v>0.10529536766520838</v>
      </c>
    </row>
    <row r="129" spans="1:11" ht="16" x14ac:dyDescent="0.2">
      <c r="A129" s="36" t="s">
        <v>30</v>
      </c>
      <c r="B129" s="39">
        <v>1.5464573744699399</v>
      </c>
      <c r="C129" s="48">
        <v>5.0324999430024553</v>
      </c>
      <c r="D129" s="41">
        <v>1.8927235831045928</v>
      </c>
      <c r="E129" s="49">
        <v>3.9315767253497622</v>
      </c>
      <c r="F129" s="50">
        <v>0.21929344504678672</v>
      </c>
      <c r="G129" s="41">
        <v>2.4074021322633699</v>
      </c>
      <c r="H129" s="50">
        <v>1.5013390082587754</v>
      </c>
      <c r="I129" s="51">
        <v>3.0574611845567103</v>
      </c>
      <c r="J129" s="52">
        <v>0.51486672238745734</v>
      </c>
      <c r="K129" s="53">
        <v>0.39465608725629014</v>
      </c>
    </row>
    <row r="130" spans="1:11" ht="16" x14ac:dyDescent="0.2">
      <c r="A130" s="36" t="s">
        <v>124</v>
      </c>
      <c r="B130" s="39">
        <v>68.308376908365204</v>
      </c>
      <c r="C130" s="48">
        <v>2.3896948281156378</v>
      </c>
      <c r="D130" s="41">
        <v>1.8873990094819866</v>
      </c>
      <c r="E130" s="49">
        <v>1.5386477595113137</v>
      </c>
      <c r="F130" s="50">
        <v>0.24454714888111095</v>
      </c>
      <c r="G130" s="41">
        <v>84.102293619350405</v>
      </c>
      <c r="H130" s="50">
        <v>1.4039897488799231</v>
      </c>
      <c r="I130" s="51">
        <v>2.416503424081923</v>
      </c>
      <c r="J130" s="52">
        <v>0.61048558026886335</v>
      </c>
      <c r="K130" s="53">
        <v>0.32627507077900569</v>
      </c>
    </row>
    <row r="131" spans="1:11" ht="16" x14ac:dyDescent="0.2">
      <c r="A131" s="36" t="s">
        <v>333</v>
      </c>
      <c r="B131" s="39">
        <v>1.0352096500439001</v>
      </c>
      <c r="C131" s="48">
        <v>3.7336177838632492</v>
      </c>
      <c r="D131" s="41">
        <v>1.8708551782263909</v>
      </c>
      <c r="E131" s="49">
        <v>2.9673169383946219</v>
      </c>
      <c r="F131" s="50">
        <v>0.2857327215136351</v>
      </c>
      <c r="G131" s="41">
        <v>1.19875802253543</v>
      </c>
      <c r="H131" s="50">
        <v>1.9484479132768706</v>
      </c>
      <c r="I131" s="51">
        <v>2.2494441354131536</v>
      </c>
      <c r="J131" s="52">
        <v>1.2481167007315401</v>
      </c>
      <c r="K131" s="53">
        <v>0.38031663151504758</v>
      </c>
    </row>
    <row r="132" spans="1:11" ht="16" x14ac:dyDescent="0.2">
      <c r="A132" s="36" t="s">
        <v>47</v>
      </c>
      <c r="B132" s="39">
        <v>90.045026073158098</v>
      </c>
      <c r="C132" s="48">
        <v>1.0949197237330086</v>
      </c>
      <c r="D132" s="41">
        <v>1.8203902382869432</v>
      </c>
      <c r="E132" s="49">
        <v>0.27658148316253273</v>
      </c>
      <c r="F132" s="50">
        <v>0.13602789605589174</v>
      </c>
      <c r="G132" s="41">
        <v>168.374485834307</v>
      </c>
      <c r="H132" s="50">
        <v>0.63101041057817164</v>
      </c>
      <c r="I132" s="51">
        <v>3.4911678281667764</v>
      </c>
      <c r="J132" s="52">
        <v>-0.15564329160198462</v>
      </c>
      <c r="K132" s="53">
        <v>0.27017165212264027</v>
      </c>
    </row>
    <row r="133" spans="1:11" ht="16" x14ac:dyDescent="0.2">
      <c r="A133" s="36" t="s">
        <v>51</v>
      </c>
      <c r="B133" s="39">
        <v>8.8247319859783904</v>
      </c>
      <c r="C133" s="48">
        <v>2.0016834858575816</v>
      </c>
      <c r="D133" s="41">
        <v>1.7816227423889877</v>
      </c>
      <c r="E133" s="49">
        <v>0.98408795361993884</v>
      </c>
      <c r="F133" s="50">
        <v>0.11254026048892277</v>
      </c>
      <c r="G133" s="41">
        <v>12.757761677981099</v>
      </c>
      <c r="H133" s="50">
        <v>0.88762576586418684</v>
      </c>
      <c r="I133" s="51">
        <v>2.6535273933215673</v>
      </c>
      <c r="J133" s="52">
        <v>-7.6783223311646609E-2</v>
      </c>
      <c r="K133" s="53">
        <v>0.18003925541526508</v>
      </c>
    </row>
    <row r="134" spans="1:11" ht="16" x14ac:dyDescent="0.2">
      <c r="A134" s="36" t="s">
        <v>142</v>
      </c>
      <c r="B134" s="39">
        <v>57.382827399194298</v>
      </c>
      <c r="C134" s="48">
        <v>1.2373712950147777</v>
      </c>
      <c r="D134" s="41">
        <v>1.7628149889397657</v>
      </c>
      <c r="E134" s="49">
        <v>0.33486336265397193</v>
      </c>
      <c r="F134" s="50">
        <v>0.14020535578396612</v>
      </c>
      <c r="G134" s="41">
        <v>87.740640855301294</v>
      </c>
      <c r="H134" s="50">
        <v>0.71141700967174815</v>
      </c>
      <c r="I134" s="51">
        <v>2.0490775999937472</v>
      </c>
      <c r="J134" s="52">
        <v>-0.11612784982306081</v>
      </c>
      <c r="K134" s="53">
        <v>0.23755933756599926</v>
      </c>
    </row>
    <row r="135" spans="1:11" ht="16" x14ac:dyDescent="0.2">
      <c r="A135" s="36" t="s">
        <v>127</v>
      </c>
      <c r="B135" s="39">
        <v>4.5084671857377296</v>
      </c>
      <c r="C135" s="48">
        <v>1.5365714582518333</v>
      </c>
      <c r="D135" s="41">
        <v>1.7422001095670532</v>
      </c>
      <c r="E135" s="49">
        <v>0.32048881135399093</v>
      </c>
      <c r="F135" s="50">
        <v>0.18605427474982378</v>
      </c>
      <c r="G135" s="41">
        <v>11.3846432254061</v>
      </c>
      <c r="H135" s="50">
        <v>0.63657114869211739</v>
      </c>
      <c r="I135" s="51">
        <v>4.6936143510802042</v>
      </c>
      <c r="J135" s="52">
        <v>-0.49721971260375764</v>
      </c>
      <c r="K135" s="53">
        <v>0.47061482474499194</v>
      </c>
    </row>
    <row r="136" spans="1:11" ht="16" x14ac:dyDescent="0.2">
      <c r="A136" s="36" t="s">
        <v>58</v>
      </c>
      <c r="B136" s="39">
        <v>0.128955579739573</v>
      </c>
      <c r="C136" s="48">
        <v>3.8279443945094345</v>
      </c>
      <c r="D136" s="41">
        <v>1.7354198705330919</v>
      </c>
      <c r="E136" s="49">
        <v>3.7859140440110584</v>
      </c>
      <c r="F136" s="50">
        <v>0.19019997011736428</v>
      </c>
      <c r="G136" s="41">
        <v>0.19418790442909001</v>
      </c>
      <c r="H136" s="50">
        <v>1.9526704028164452</v>
      </c>
      <c r="I136" s="51">
        <v>2.6542180972238323</v>
      </c>
      <c r="J136" s="52">
        <v>1.9238234450809366</v>
      </c>
      <c r="K136" s="53">
        <v>0.26710853429035764</v>
      </c>
    </row>
    <row r="137" spans="1:11" ht="16" x14ac:dyDescent="0.2">
      <c r="A137" s="36" t="s">
        <v>339</v>
      </c>
      <c r="B137" s="39">
        <v>0.183724701163168</v>
      </c>
      <c r="C137" s="48">
        <v>3.4622443376866872</v>
      </c>
      <c r="D137" s="41">
        <v>1.6671932954915427</v>
      </c>
      <c r="E137" s="49">
        <v>3.254823879290631</v>
      </c>
      <c r="F137" s="50">
        <v>0.15234220660295855</v>
      </c>
      <c r="G137" s="41">
        <v>0.243179287102924</v>
      </c>
      <c r="H137" s="50">
        <v>1.7500807703854275</v>
      </c>
      <c r="I137" s="51">
        <v>1.8527554405515978</v>
      </c>
      <c r="J137" s="52">
        <v>0.72520347609587676</v>
      </c>
      <c r="K137" s="53">
        <v>0.21275528180483289</v>
      </c>
    </row>
    <row r="138" spans="1:11" ht="16" x14ac:dyDescent="0.2">
      <c r="A138" s="36" t="s">
        <v>211</v>
      </c>
      <c r="B138" s="39">
        <v>10.1326282875188</v>
      </c>
      <c r="C138" s="48">
        <v>7.280698101387563E-2</v>
      </c>
      <c r="D138" s="41">
        <v>1.6521670691145443</v>
      </c>
      <c r="E138" s="49">
        <v>-0.65488590234772637</v>
      </c>
      <c r="F138" s="50">
        <v>0.46541859756183912</v>
      </c>
      <c r="G138" s="41">
        <v>19.6576484923654</v>
      </c>
      <c r="H138" s="50">
        <v>3.8974436161864079E-2</v>
      </c>
      <c r="I138" s="51">
        <v>3.3514591489694481</v>
      </c>
      <c r="J138" s="52">
        <v>-0.64295772760574166</v>
      </c>
      <c r="K138" s="53">
        <v>1.0205403640517807</v>
      </c>
    </row>
    <row r="139" spans="1:11" ht="16" x14ac:dyDescent="0.2">
      <c r="A139" s="36" t="s">
        <v>12</v>
      </c>
      <c r="B139" s="39">
        <v>4.8024684519370702</v>
      </c>
      <c r="C139" s="48">
        <v>0.61786829851671277</v>
      </c>
      <c r="D139" s="41">
        <v>1.6366306595118159</v>
      </c>
      <c r="E139" s="49">
        <v>0.29131426867723043</v>
      </c>
      <c r="F139" s="50">
        <v>0.136147543571386</v>
      </c>
      <c r="G139" s="41">
        <v>8.8681533237519599</v>
      </c>
      <c r="H139" s="50">
        <v>0.3958016509870888</v>
      </c>
      <c r="I139" s="51">
        <v>3.0335585283157882</v>
      </c>
      <c r="J139" s="52">
        <v>8.019674749710029E-2</v>
      </c>
      <c r="K139" s="53">
        <v>0.28060224413846224</v>
      </c>
    </row>
    <row r="140" spans="1:11" ht="16" x14ac:dyDescent="0.2">
      <c r="A140" s="36" t="s">
        <v>171</v>
      </c>
      <c r="B140" s="39">
        <v>28.9380443327594</v>
      </c>
      <c r="C140" s="48">
        <v>1.8475397439627121</v>
      </c>
      <c r="D140" s="41">
        <v>1.582662447448222</v>
      </c>
      <c r="E140" s="49">
        <v>0.71209816580130869</v>
      </c>
      <c r="F140" s="50">
        <v>1.5992287556098039</v>
      </c>
      <c r="G140" s="41">
        <v>45.120800004576999</v>
      </c>
      <c r="H140" s="50">
        <v>1.6666763943568685</v>
      </c>
      <c r="I140" s="51">
        <v>2.4083693624006939</v>
      </c>
      <c r="J140" s="52">
        <v>0.51888344699901023</v>
      </c>
      <c r="K140" s="53">
        <v>0.48596415652008657</v>
      </c>
    </row>
    <row r="141" spans="1:11" ht="16" x14ac:dyDescent="0.2">
      <c r="A141" s="36" t="s">
        <v>68</v>
      </c>
      <c r="B141" s="39">
        <v>1.31568449455045</v>
      </c>
      <c r="C141" s="48">
        <v>1.084342798953515</v>
      </c>
      <c r="D141" s="41">
        <v>1.4422553848713773</v>
      </c>
      <c r="E141" s="49">
        <v>0.52419432414122547</v>
      </c>
      <c r="F141" s="50">
        <v>0.15226067521704084</v>
      </c>
      <c r="G141" s="41">
        <v>2.5096248322597301</v>
      </c>
      <c r="H141" s="50">
        <v>0.72426971188991296</v>
      </c>
      <c r="I141" s="51">
        <v>13.890292869002037</v>
      </c>
      <c r="J141" s="52">
        <v>4.3707672966701354E-2</v>
      </c>
      <c r="K141" s="53">
        <v>0.32921747766754955</v>
      </c>
    </row>
    <row r="142" spans="1:11" ht="16" x14ac:dyDescent="0.2">
      <c r="A142" s="36" t="s">
        <v>143</v>
      </c>
      <c r="B142" s="39">
        <v>147.85576672341401</v>
      </c>
      <c r="C142" s="48">
        <v>1.8974146096052857</v>
      </c>
      <c r="D142" s="41">
        <v>1.3881596815344523</v>
      </c>
      <c r="E142" s="49">
        <v>0.77882802248393479</v>
      </c>
      <c r="F142" s="50">
        <v>0.1745467589086962</v>
      </c>
      <c r="G142" s="41">
        <v>208.423977160964</v>
      </c>
      <c r="H142" s="50">
        <v>0.9357999509067958</v>
      </c>
      <c r="I142" s="51">
        <v>10.381929792248258</v>
      </c>
      <c r="J142" s="52">
        <v>-0.29773046412385634</v>
      </c>
      <c r="K142" s="53">
        <v>0.29806448715776435</v>
      </c>
    </row>
    <row r="143" spans="1:11" ht="16" x14ac:dyDescent="0.2">
      <c r="A143" s="36" t="s">
        <v>327</v>
      </c>
      <c r="B143" s="39">
        <v>7.0625439557913197</v>
      </c>
      <c r="C143" s="48">
        <v>4.4481968953791453</v>
      </c>
      <c r="D143" s="41">
        <v>1.3079039417972607</v>
      </c>
      <c r="E143" s="49">
        <v>2.9588476437749702</v>
      </c>
      <c r="F143" s="50">
        <v>0.26804857885954608</v>
      </c>
      <c r="G143" s="41">
        <v>15.533500114382401</v>
      </c>
      <c r="H143" s="50">
        <v>4.6077347760299894</v>
      </c>
      <c r="I143" s="51">
        <v>3.1094052054051828</v>
      </c>
      <c r="J143" s="52">
        <v>3.1882624043264443</v>
      </c>
      <c r="K143" s="53">
        <v>0.56097869679965329</v>
      </c>
    </row>
    <row r="144" spans="1:11" ht="16" x14ac:dyDescent="0.2">
      <c r="A144" s="36" t="s">
        <v>322</v>
      </c>
      <c r="B144" s="39">
        <v>31.590842430512701</v>
      </c>
      <c r="C144" s="48">
        <v>3.6390853862639241</v>
      </c>
      <c r="D144" s="41">
        <v>1.2335030658513257</v>
      </c>
      <c r="E144" s="49">
        <v>3.013770288203097</v>
      </c>
      <c r="F144" s="50">
        <v>0.2709706514660048</v>
      </c>
      <c r="G144" s="41">
        <v>52.864016422791998</v>
      </c>
      <c r="H144" s="50">
        <v>2.2701903730036781</v>
      </c>
      <c r="I144" s="51">
        <v>2.094130321495173</v>
      </c>
      <c r="J144" s="52">
        <v>1.6781603942180481</v>
      </c>
      <c r="K144" s="53">
        <v>0.46703786927106633</v>
      </c>
    </row>
    <row r="145" spans="1:11" ht="16" x14ac:dyDescent="0.2">
      <c r="A145" s="36" t="s">
        <v>62</v>
      </c>
      <c r="B145" s="39">
        <v>7.9002577514684704</v>
      </c>
      <c r="C145" s="48">
        <v>1.780112961613544</v>
      </c>
      <c r="D145" s="41">
        <v>1.2321900155108121</v>
      </c>
      <c r="E145" s="49">
        <v>1.201582288319057</v>
      </c>
      <c r="F145" s="50">
        <v>0.16643333933320278</v>
      </c>
      <c r="G145" s="41">
        <v>11.655265665122</v>
      </c>
      <c r="H145" s="50">
        <v>0.817622846577163</v>
      </c>
      <c r="I145" s="51">
        <v>1.8463845691585559</v>
      </c>
      <c r="J145" s="52">
        <v>0.26806397603338039</v>
      </c>
      <c r="K145" s="53">
        <v>0.26404027151289022</v>
      </c>
    </row>
    <row r="146" spans="1:11" ht="16" x14ac:dyDescent="0.2">
      <c r="A146" s="36" t="s">
        <v>78</v>
      </c>
      <c r="B146" s="39">
        <v>20.507602539714899</v>
      </c>
      <c r="C146" s="48">
        <v>2.3453560112239971</v>
      </c>
      <c r="D146" s="41">
        <v>1.1891673579477557</v>
      </c>
      <c r="E146" s="49">
        <v>1.1844237528893435</v>
      </c>
      <c r="F146" s="50">
        <v>0.15834641489691917</v>
      </c>
      <c r="G146" s="41">
        <v>33.153817667189799</v>
      </c>
      <c r="H146" s="50">
        <v>1.503263864447046</v>
      </c>
      <c r="I146" s="51">
        <v>2.0399336508570922</v>
      </c>
      <c r="J146" s="52">
        <v>0.41960921099194992</v>
      </c>
      <c r="K146" s="53">
        <v>0.2797223994059414</v>
      </c>
    </row>
    <row r="147" spans="1:11" ht="16" x14ac:dyDescent="0.2">
      <c r="A147" s="36" t="s">
        <v>28</v>
      </c>
      <c r="B147" s="39">
        <v>0.45067341529049698</v>
      </c>
      <c r="C147" s="48">
        <v>3.0324980259477834</v>
      </c>
      <c r="D147" s="41">
        <v>1.1784036755459544</v>
      </c>
      <c r="E147" s="49">
        <v>1.825713483755083</v>
      </c>
      <c r="F147" s="50">
        <v>0.15062614147409659</v>
      </c>
      <c r="G147" s="41">
        <v>0.88738531407492904</v>
      </c>
      <c r="H147" s="50">
        <v>1.5064860596950371</v>
      </c>
      <c r="I147" s="51">
        <v>2.4698440083579998</v>
      </c>
      <c r="J147" s="52">
        <v>0.40196665219377659</v>
      </c>
      <c r="K147" s="53">
        <v>0.30822692395794687</v>
      </c>
    </row>
    <row r="148" spans="1:11" ht="16" x14ac:dyDescent="0.2">
      <c r="A148" s="36" t="s">
        <v>166</v>
      </c>
      <c r="B148" s="39">
        <v>23.809181564648899</v>
      </c>
      <c r="C148" s="48">
        <v>2.3400356574032775</v>
      </c>
      <c r="D148" s="41">
        <v>1.1364742228737832</v>
      </c>
      <c r="E148" s="49">
        <v>1.8050490741848755</v>
      </c>
      <c r="F148" s="50">
        <v>9.1900375043033306E-2</v>
      </c>
      <c r="G148" s="41">
        <v>35.467434299021697</v>
      </c>
      <c r="H148" s="50">
        <v>0.7723498145703136</v>
      </c>
      <c r="I148" s="51">
        <v>2.3661888823162922</v>
      </c>
      <c r="J148" s="52">
        <v>-8.1842270986327834E-2</v>
      </c>
      <c r="K148" s="53">
        <v>0.15268141344495065</v>
      </c>
    </row>
    <row r="149" spans="1:11" ht="16" x14ac:dyDescent="0.2">
      <c r="A149" s="36" t="s">
        <v>178</v>
      </c>
      <c r="B149" s="39">
        <v>0.122500745309344</v>
      </c>
      <c r="C149" s="48">
        <v>2.6462275994034856</v>
      </c>
      <c r="D149" s="41">
        <v>1.1237775696218995</v>
      </c>
      <c r="E149" s="49">
        <v>2.3784334515822616</v>
      </c>
      <c r="F149" s="50">
        <v>0.20833460086623132</v>
      </c>
      <c r="G149" s="41">
        <v>0.20774528758939101</v>
      </c>
      <c r="H149" s="50">
        <v>1.4516118099083446</v>
      </c>
      <c r="I149" s="51">
        <v>1.9531541460399287</v>
      </c>
      <c r="J149" s="52">
        <v>1.211133730964266</v>
      </c>
      <c r="K149" s="53">
        <v>0.37635015867643296</v>
      </c>
    </row>
    <row r="150" spans="1:11" ht="16" x14ac:dyDescent="0.2">
      <c r="A150" s="36" t="s">
        <v>83</v>
      </c>
      <c r="B150" s="39">
        <v>10.352510453087101</v>
      </c>
      <c r="C150" s="48">
        <v>2.2932382055091645</v>
      </c>
      <c r="D150" s="41">
        <v>1.099323230976694</v>
      </c>
      <c r="E150" s="49">
        <v>1.006448200584912</v>
      </c>
      <c r="F150" s="50">
        <v>0.2368074308183796</v>
      </c>
      <c r="G150" s="41">
        <v>19.8221375257503</v>
      </c>
      <c r="H150" s="50">
        <v>1.2894365607859541</v>
      </c>
      <c r="I150" s="51">
        <v>2.2120872202407922</v>
      </c>
      <c r="J150" s="52">
        <v>7.8531739163087824E-2</v>
      </c>
      <c r="K150" s="53">
        <v>0.51212053753294828</v>
      </c>
    </row>
    <row r="151" spans="1:11" ht="16" x14ac:dyDescent="0.2">
      <c r="A151" s="36" t="s">
        <v>141</v>
      </c>
      <c r="B151" s="39">
        <v>7.5278409994407198</v>
      </c>
      <c r="C151" s="48">
        <v>2.6164753969230494</v>
      </c>
      <c r="D151" s="41">
        <v>1.0914805590332246</v>
      </c>
      <c r="E151" s="49">
        <v>1.5450799783580571</v>
      </c>
      <c r="F151" s="50">
        <v>8.9712206974541117E-2</v>
      </c>
      <c r="G151" s="41">
        <v>40.0109705179025</v>
      </c>
      <c r="H151" s="50">
        <v>1.4209109878212494</v>
      </c>
      <c r="I151" s="51">
        <v>2.796362933492091</v>
      </c>
      <c r="J151" s="52">
        <v>-0.14499457209413077</v>
      </c>
      <c r="K151" s="53">
        <v>0.5410397354757478</v>
      </c>
    </row>
    <row r="152" spans="1:11" ht="16" x14ac:dyDescent="0.2">
      <c r="A152" s="36" t="s">
        <v>57</v>
      </c>
      <c r="B152" s="39">
        <v>1.0455995722428799</v>
      </c>
      <c r="C152" s="48">
        <v>0.95695407782686481</v>
      </c>
      <c r="D152" s="41">
        <v>1.0763752946680281</v>
      </c>
      <c r="E152" s="49">
        <v>-0.88380921935230894</v>
      </c>
      <c r="F152" s="50">
        <v>0.29620384482801132</v>
      </c>
      <c r="G152" s="41">
        <v>1.9930004977465701</v>
      </c>
      <c r="H152" s="50">
        <v>0.88035775291081342</v>
      </c>
      <c r="I152" s="51">
        <v>2.1489868578073761</v>
      </c>
      <c r="J152" s="52">
        <v>-0.89803626880227505</v>
      </c>
      <c r="K152" s="53">
        <v>0.76831167993314198</v>
      </c>
    </row>
    <row r="153" spans="1:11" ht="16" x14ac:dyDescent="0.2">
      <c r="A153" s="36" t="s">
        <v>131</v>
      </c>
      <c r="B153" s="39">
        <v>6.25116134308431</v>
      </c>
      <c r="C153" s="48">
        <v>1.600742242007924</v>
      </c>
      <c r="D153" s="41">
        <v>0.99465442229258993</v>
      </c>
      <c r="E153" s="49">
        <v>0.6166573922708859</v>
      </c>
      <c r="F153" s="50">
        <v>0.19691177921893499</v>
      </c>
      <c r="G153" s="41">
        <v>18.671419605590401</v>
      </c>
      <c r="H153" s="50">
        <v>0.81314260649284631</v>
      </c>
      <c r="I153" s="51">
        <v>3.0699321781691973</v>
      </c>
      <c r="J153" s="52">
        <v>-0.12048263967035927</v>
      </c>
      <c r="K153" s="53">
        <v>0.61918154885061849</v>
      </c>
    </row>
    <row r="154" spans="1:11" ht="16" x14ac:dyDescent="0.2">
      <c r="A154" s="36" t="s">
        <v>137</v>
      </c>
      <c r="B154" s="39">
        <v>196.180591783887</v>
      </c>
      <c r="C154" s="48">
        <v>2.3309414227195928</v>
      </c>
      <c r="D154" s="41">
        <v>0.97692775197315851</v>
      </c>
      <c r="E154" s="49">
        <v>1.0449268685126083</v>
      </c>
      <c r="F154" s="50">
        <v>0.18759278182473257</v>
      </c>
      <c r="G154" s="41">
        <v>405.40040195260798</v>
      </c>
      <c r="H154" s="50">
        <v>1.3387810600732415</v>
      </c>
      <c r="I154" s="51">
        <v>58.148498924183585</v>
      </c>
      <c r="J154" s="52">
        <v>-0.33617030934461833</v>
      </c>
      <c r="K154" s="53">
        <v>0.45587794307784557</v>
      </c>
    </row>
    <row r="155" spans="1:11" ht="16" x14ac:dyDescent="0.2">
      <c r="A155" s="36" t="s">
        <v>14</v>
      </c>
      <c r="B155" s="39">
        <v>30.0472943330216</v>
      </c>
      <c r="C155" s="48">
        <v>1.5995913160540416</v>
      </c>
      <c r="D155" s="41">
        <v>0.9763792219172388</v>
      </c>
      <c r="E155" s="49">
        <v>6.1660696671625853E-2</v>
      </c>
      <c r="F155" s="50">
        <v>0.17033999825972018</v>
      </c>
      <c r="G155" s="41">
        <v>81.033090756725102</v>
      </c>
      <c r="H155" s="50">
        <v>0.93548808714014653</v>
      </c>
      <c r="I155" s="51">
        <v>2.9086549467045151</v>
      </c>
      <c r="J155" s="52">
        <v>-0.48419399885253045</v>
      </c>
      <c r="K155" s="53">
        <v>0.43733588120507044</v>
      </c>
    </row>
    <row r="156" spans="1:11" ht="16" x14ac:dyDescent="0.2">
      <c r="A156" s="36" t="s">
        <v>66</v>
      </c>
      <c r="B156" s="39">
        <v>1.2296030129972</v>
      </c>
      <c r="C156" s="48">
        <v>3.0205219080996315</v>
      </c>
      <c r="D156" s="41">
        <v>0.88372593710382097</v>
      </c>
      <c r="E156" s="49">
        <v>1.8171969728480126</v>
      </c>
      <c r="F156" s="50">
        <v>0.11355772192438124</v>
      </c>
      <c r="G156" s="41">
        <v>2.8470414936223398</v>
      </c>
      <c r="H156" s="50">
        <v>0.69276153753321645</v>
      </c>
      <c r="I156" s="51">
        <v>1.5103507487362451</v>
      </c>
      <c r="J156" s="52">
        <v>-0.16911600586893749</v>
      </c>
      <c r="K156" s="53">
        <v>0.27819440039303694</v>
      </c>
    </row>
    <row r="157" spans="1:11" ht="16" x14ac:dyDescent="0.2">
      <c r="A157" s="36" t="s">
        <v>146</v>
      </c>
      <c r="B157" s="39">
        <v>3.1758455244924102</v>
      </c>
      <c r="C157" s="48">
        <v>0.85015881740485699</v>
      </c>
      <c r="D157" s="41">
        <v>0.86795284198483647</v>
      </c>
      <c r="E157" s="49">
        <v>0.55227262505005126</v>
      </c>
      <c r="F157" s="50">
        <v>2.832971039572902E-2</v>
      </c>
      <c r="G157" s="41">
        <v>4.8282072650607599</v>
      </c>
      <c r="H157" s="50">
        <v>0.38869268557493392</v>
      </c>
      <c r="I157" s="51">
        <v>66.135176416573586</v>
      </c>
      <c r="J157" s="52">
        <v>-1.2025598839495002</v>
      </c>
      <c r="K157" s="53">
        <v>3.9364771061945157E-2</v>
      </c>
    </row>
    <row r="158" spans="1:11" ht="16" x14ac:dyDescent="0.2">
      <c r="A158" s="36" t="s">
        <v>195</v>
      </c>
      <c r="B158" s="39">
        <v>13.0446408832833</v>
      </c>
      <c r="C158" s="40">
        <v>0.55943428371760429</v>
      </c>
      <c r="D158" s="41">
        <v>0.77126704798579648</v>
      </c>
      <c r="E158" s="42">
        <v>-0.63393450376958238</v>
      </c>
      <c r="F158" s="43">
        <v>0.33604618690512911</v>
      </c>
      <c r="G158" s="41">
        <v>29.297536363335901</v>
      </c>
      <c r="H158" s="43">
        <v>0.38604136918710036</v>
      </c>
      <c r="I158" s="44">
        <v>1.8569187997677643</v>
      </c>
      <c r="J158" s="45">
        <v>-0.72926737155954724</v>
      </c>
      <c r="K158" s="46">
        <v>0.84525940865341165</v>
      </c>
    </row>
    <row r="159" spans="1:11" ht="16" x14ac:dyDescent="0.2">
      <c r="A159" s="36" t="s">
        <v>342</v>
      </c>
      <c r="B159" s="39">
        <v>0.15030000006779701</v>
      </c>
      <c r="C159" s="48">
        <v>3.2497751290755694</v>
      </c>
      <c r="D159" s="41">
        <v>0.71976553777833807</v>
      </c>
      <c r="E159" s="49">
        <v>2.1557483444222618</v>
      </c>
      <c r="F159" s="50">
        <v>0.23484375010593281</v>
      </c>
      <c r="G159" s="41">
        <v>0.24136650362305501</v>
      </c>
      <c r="H159" s="50">
        <v>2.0337269134373317</v>
      </c>
      <c r="I159" s="51">
        <v>22.492140868627825</v>
      </c>
      <c r="J159" s="52">
        <v>2.457254586919649E-2</v>
      </c>
      <c r="K159" s="53">
        <v>0.41903906879002606</v>
      </c>
    </row>
    <row r="160" spans="1:11" ht="16" x14ac:dyDescent="0.2">
      <c r="A160" s="36" t="s">
        <v>118</v>
      </c>
      <c r="B160" s="39">
        <v>3.2393727571934798</v>
      </c>
      <c r="C160" s="48">
        <v>3.5122737229328398</v>
      </c>
      <c r="D160" s="41">
        <v>0.71350754155961538</v>
      </c>
      <c r="E160" s="49">
        <v>2.0628331490170164</v>
      </c>
      <c r="F160" s="50">
        <v>0.19752272909716342</v>
      </c>
      <c r="G160" s="41">
        <v>11.9928950571702</v>
      </c>
      <c r="H160" s="50">
        <v>0.87931205215692454</v>
      </c>
      <c r="I160" s="51">
        <v>2.8675083941454305</v>
      </c>
      <c r="J160" s="52">
        <v>-0.41888476446130551</v>
      </c>
      <c r="K160" s="53">
        <v>0.79618237118570001</v>
      </c>
    </row>
    <row r="161" spans="1:11" ht="16" x14ac:dyDescent="0.2">
      <c r="A161" s="36" t="s">
        <v>75</v>
      </c>
      <c r="B161" s="39">
        <v>20.085044036671501</v>
      </c>
      <c r="C161" s="48">
        <v>2.5029215865500865</v>
      </c>
      <c r="D161" s="41">
        <v>0.6816890917620575</v>
      </c>
      <c r="E161" s="49">
        <v>1.225199898095878</v>
      </c>
      <c r="F161" s="50">
        <v>0.16020103080919093</v>
      </c>
      <c r="G161" s="41">
        <v>35.574819524035703</v>
      </c>
      <c r="H161" s="50">
        <v>1.6539734706724945</v>
      </c>
      <c r="I161" s="51">
        <v>1.2897464914379868</v>
      </c>
      <c r="J161" s="52">
        <v>0.46205841623176469</v>
      </c>
      <c r="K161" s="53">
        <v>0.3373171842907125</v>
      </c>
    </row>
    <row r="162" spans="1:11" ht="16" x14ac:dyDescent="0.2">
      <c r="A162" s="36" t="s">
        <v>151</v>
      </c>
      <c r="B162" s="39">
        <v>0.13317341500194399</v>
      </c>
      <c r="C162" s="48">
        <v>1.5948979113202044</v>
      </c>
      <c r="D162" s="41">
        <v>0.67363066846376485</v>
      </c>
      <c r="E162" s="49">
        <v>1.2632308164263077</v>
      </c>
      <c r="F162" s="50">
        <v>0.1115355234522144</v>
      </c>
      <c r="G162" s="41">
        <v>0.35898804140583701</v>
      </c>
      <c r="H162" s="50">
        <v>1.0329498189128175</v>
      </c>
      <c r="I162" s="51">
        <v>1.2342766596424244</v>
      </c>
      <c r="J162" s="52">
        <v>1.0317921908934899</v>
      </c>
      <c r="K162" s="53">
        <v>0.33332222971758313</v>
      </c>
    </row>
    <row r="163" spans="1:11" ht="16" x14ac:dyDescent="0.2">
      <c r="A163" s="36" t="s">
        <v>40</v>
      </c>
      <c r="B163" s="39">
        <v>10.8455873031184</v>
      </c>
      <c r="C163" s="48">
        <v>6.065797052820753</v>
      </c>
      <c r="D163" s="41">
        <v>0.66759622194352752</v>
      </c>
      <c r="E163" s="49">
        <v>5.0812065837785774</v>
      </c>
      <c r="F163" s="50">
        <v>0.17244780422181516</v>
      </c>
      <c r="G163" s="41">
        <v>35.822022603242502</v>
      </c>
      <c r="H163" s="50">
        <v>0.76632101441399025</v>
      </c>
      <c r="I163" s="51">
        <v>2.3084769940739869</v>
      </c>
      <c r="J163" s="52">
        <v>-3.2408853938441527E-2</v>
      </c>
      <c r="K163" s="53">
        <v>0.70145732363206903</v>
      </c>
    </row>
    <row r="164" spans="1:11" ht="16" x14ac:dyDescent="0.2">
      <c r="A164" s="36" t="s">
        <v>154</v>
      </c>
      <c r="B164" s="39">
        <v>10.700213046758501</v>
      </c>
      <c r="C164" s="48">
        <v>2.1591417544761082</v>
      </c>
      <c r="D164" s="41">
        <v>0.6566856353036068</v>
      </c>
      <c r="E164" s="49">
        <v>0.77784062319206015</v>
      </c>
      <c r="F164" s="50">
        <v>0.20108268744025898</v>
      </c>
      <c r="G164" s="41">
        <v>22.4733577043766</v>
      </c>
      <c r="H164" s="50">
        <v>1.1120701960877426</v>
      </c>
      <c r="I164" s="51">
        <v>8.0968425234956012</v>
      </c>
      <c r="J164" s="52">
        <v>0.73966948443161185</v>
      </c>
      <c r="K164" s="53">
        <v>0.51353589196966776</v>
      </c>
    </row>
    <row r="165" spans="1:11" ht="16" x14ac:dyDescent="0.2">
      <c r="A165" s="36" t="s">
        <v>29</v>
      </c>
      <c r="B165" s="39">
        <v>7.5358589319519602</v>
      </c>
      <c r="C165" s="48">
        <v>4.1950973051590825</v>
      </c>
      <c r="D165" s="41">
        <v>0.65610942222040769</v>
      </c>
      <c r="E165" s="49">
        <v>2.7221389200339257</v>
      </c>
      <c r="F165" s="50">
        <v>0.30495969130961759</v>
      </c>
      <c r="G165" s="41">
        <v>13.8849103320456</v>
      </c>
      <c r="H165" s="50">
        <v>1.8390439585397775</v>
      </c>
      <c r="I165" s="51">
        <v>1.312869736388578</v>
      </c>
      <c r="J165" s="52">
        <v>0.5157996139685328</v>
      </c>
      <c r="K165" s="53">
        <v>0.66068282889444241</v>
      </c>
    </row>
    <row r="166" spans="1:11" ht="16" x14ac:dyDescent="0.2">
      <c r="A166" s="36" t="s">
        <v>173</v>
      </c>
      <c r="B166" s="39">
        <v>5.9265190898934303</v>
      </c>
      <c r="C166" s="48">
        <v>0.18367178091161279</v>
      </c>
      <c r="D166" s="41">
        <v>0.65075016817919673</v>
      </c>
      <c r="E166" s="49">
        <v>-0.95022609555515813</v>
      </c>
      <c r="F166" s="50">
        <v>0.21274029326920205</v>
      </c>
      <c r="G166" s="41">
        <v>15.4278216875543</v>
      </c>
      <c r="H166" s="50">
        <v>0.29245568531354271</v>
      </c>
      <c r="I166" s="51">
        <v>1.8047085431681378</v>
      </c>
      <c r="J166" s="52">
        <v>-0.77876317065563394</v>
      </c>
      <c r="K166" s="53">
        <v>0.68343322794162742</v>
      </c>
    </row>
    <row r="167" spans="1:11" ht="16" x14ac:dyDescent="0.2">
      <c r="A167" s="36" t="s">
        <v>321</v>
      </c>
      <c r="B167" s="39">
        <v>32.654470724465199</v>
      </c>
      <c r="C167" s="48">
        <v>2.3420762599536364</v>
      </c>
      <c r="D167" s="41">
        <v>0.60633228242944226</v>
      </c>
      <c r="E167" s="49">
        <v>1.6084597323514547</v>
      </c>
      <c r="F167" s="50">
        <v>0.1026669980207167</v>
      </c>
      <c r="G167" s="41">
        <v>129.734002197461</v>
      </c>
      <c r="H167" s="50">
        <v>0.7042990269322752</v>
      </c>
      <c r="I167" s="51">
        <v>2.4756649281913492</v>
      </c>
      <c r="J167" s="52">
        <v>1.628580738660805E-2</v>
      </c>
      <c r="K167" s="53">
        <v>0.48956596728073798</v>
      </c>
    </row>
    <row r="168" spans="1:11" ht="16" x14ac:dyDescent="0.2">
      <c r="A168" s="36" t="s">
        <v>41</v>
      </c>
      <c r="B168" s="39">
        <v>14.477944387624801</v>
      </c>
      <c r="C168" s="48">
        <v>3.8024729096081851</v>
      </c>
      <c r="D168" s="41">
        <v>0.58666857554008123</v>
      </c>
      <c r="E168" s="49">
        <v>2.3837879643549331</v>
      </c>
      <c r="F168" s="50">
        <v>0.17128391722812863</v>
      </c>
      <c r="G168" s="41">
        <v>48.439653048045699</v>
      </c>
      <c r="H168" s="50">
        <v>2.52205023323793</v>
      </c>
      <c r="I168" s="51">
        <v>2.1213362695940661</v>
      </c>
      <c r="J168" s="52">
        <v>1.2149030301543189</v>
      </c>
      <c r="K168" s="53">
        <v>0.64496768545011851</v>
      </c>
    </row>
    <row r="169" spans="1:11" ht="16" x14ac:dyDescent="0.2">
      <c r="A169" s="36" t="s">
        <v>133</v>
      </c>
      <c r="B169" s="39">
        <v>110.686263688667</v>
      </c>
      <c r="C169" s="48">
        <v>1.7606876930091699</v>
      </c>
      <c r="D169" s="41">
        <v>0.56508553803902739</v>
      </c>
      <c r="E169" s="49">
        <v>0.48079725813573299</v>
      </c>
      <c r="F169" s="50">
        <v>0.10630286504839638</v>
      </c>
      <c r="G169" s="41">
        <v>309.90557389985798</v>
      </c>
      <c r="H169" s="50">
        <v>1.010188434036932</v>
      </c>
      <c r="I169" s="51">
        <v>1.7104655754978861</v>
      </c>
      <c r="J169" s="52">
        <v>-0.17363696751638741</v>
      </c>
      <c r="K169" s="53">
        <v>0.30089847883442822</v>
      </c>
    </row>
    <row r="170" spans="1:11" ht="16" x14ac:dyDescent="0.2">
      <c r="A170" s="36" t="s">
        <v>324</v>
      </c>
      <c r="B170" s="39">
        <v>14.020789596385001</v>
      </c>
      <c r="C170" s="48">
        <v>1.9330619724196827</v>
      </c>
      <c r="D170" s="41">
        <v>0.56295181802860483</v>
      </c>
      <c r="E170" s="49">
        <v>0.34360850228021439</v>
      </c>
      <c r="F170" s="50">
        <v>0.14981877006341829</v>
      </c>
      <c r="G170" s="41">
        <v>26.326797475499301</v>
      </c>
      <c r="H170" s="50">
        <v>1.4998781334141316</v>
      </c>
      <c r="I170" s="51">
        <v>1.1392689908691305</v>
      </c>
      <c r="J170" s="52">
        <v>-5.8872208795820256E-3</v>
      </c>
      <c r="K170" s="53">
        <v>0.35145039281660806</v>
      </c>
    </row>
    <row r="171" spans="1:11" ht="16" x14ac:dyDescent="0.2">
      <c r="A171" s="36" t="s">
        <v>24</v>
      </c>
      <c r="B171" s="39">
        <v>92.887878905956001</v>
      </c>
      <c r="C171" s="48">
        <v>3.535282627077255</v>
      </c>
      <c r="D171" s="41">
        <v>0.55832729680701076</v>
      </c>
      <c r="E171" s="49">
        <v>2.5380577525591423</v>
      </c>
      <c r="F171" s="50">
        <v>0.14840073571948759</v>
      </c>
      <c r="G171" s="41">
        <v>221.47635942989299</v>
      </c>
      <c r="H171" s="50">
        <v>0.65108154331974055</v>
      </c>
      <c r="I171" s="51">
        <v>1.3739143022058984</v>
      </c>
      <c r="J171" s="52">
        <v>-0.2568617670106812</v>
      </c>
      <c r="K171" s="53">
        <v>0.43859049776897574</v>
      </c>
    </row>
    <row r="172" spans="1:11" ht="16" x14ac:dyDescent="0.2">
      <c r="A172" s="36" t="s">
        <v>217</v>
      </c>
      <c r="B172" s="39">
        <v>3.6125405294206101</v>
      </c>
      <c r="C172" s="48">
        <v>3.6905024862905855</v>
      </c>
      <c r="D172" s="41">
        <v>0.51895295924424201</v>
      </c>
      <c r="E172" s="49">
        <v>2.6804502337019391</v>
      </c>
      <c r="F172" s="50">
        <v>7.734307890341291E-2</v>
      </c>
      <c r="G172" s="41">
        <v>14.931435545821</v>
      </c>
      <c r="H172" s="50">
        <v>0.84151821249796821</v>
      </c>
      <c r="I172" s="51">
        <v>2.2406216633359692</v>
      </c>
      <c r="J172" s="52">
        <v>-7.0105228150256493E-2</v>
      </c>
      <c r="K172" s="53">
        <v>0.3893261249953327</v>
      </c>
    </row>
    <row r="173" spans="1:11" ht="16" x14ac:dyDescent="0.2">
      <c r="A173" s="36" t="s">
        <v>337</v>
      </c>
      <c r="B173" s="39">
        <v>0.28386411873483602</v>
      </c>
      <c r="C173" s="48">
        <v>1.6140695932142182</v>
      </c>
      <c r="D173" s="41">
        <v>0.50027073149361057</v>
      </c>
      <c r="E173" s="49">
        <v>-0.38308270057199378</v>
      </c>
      <c r="F173" s="50" t="s">
        <v>11</v>
      </c>
      <c r="G173" s="41">
        <v>0.83115066321835795</v>
      </c>
      <c r="H173" s="50">
        <v>0.71389245659698175</v>
      </c>
      <c r="I173" s="51">
        <v>1.5794857306094034</v>
      </c>
      <c r="J173" s="52">
        <v>-1.1643890203998482</v>
      </c>
      <c r="K173" s="53" t="s">
        <v>11</v>
      </c>
    </row>
    <row r="174" spans="1:11" ht="16" x14ac:dyDescent="0.2">
      <c r="A174" s="36" t="s">
        <v>140</v>
      </c>
      <c r="B174" s="39">
        <v>3.9204783406181298</v>
      </c>
      <c r="C174" s="48">
        <v>1.4989123557348822</v>
      </c>
      <c r="D174" s="41">
        <v>0.46570648683460264</v>
      </c>
      <c r="E174" s="49">
        <v>0.27305984552740314</v>
      </c>
      <c r="F174" s="50">
        <v>0.11921783003248076</v>
      </c>
      <c r="G174" s="41">
        <v>7.4539649687409799</v>
      </c>
      <c r="H174" s="50">
        <v>1.464320271908061</v>
      </c>
      <c r="I174" s="51">
        <v>6.0265472710091847</v>
      </c>
      <c r="J174" s="52">
        <v>0.4143073831199835</v>
      </c>
      <c r="K174" s="53">
        <v>0.24064455104894203</v>
      </c>
    </row>
    <row r="175" spans="1:11" ht="16" x14ac:dyDescent="0.2">
      <c r="A175" s="36" t="s">
        <v>98</v>
      </c>
      <c r="B175" s="39">
        <v>20.957443008012</v>
      </c>
      <c r="C175" s="48">
        <v>1.848028054922187</v>
      </c>
      <c r="D175" s="41">
        <v>0.41132642692998483</v>
      </c>
      <c r="E175" s="49">
        <v>0.30729096040097836</v>
      </c>
      <c r="F175" s="50">
        <v>0.13253467449162704</v>
      </c>
      <c r="G175" s="41">
        <v>85.571595157591105</v>
      </c>
      <c r="H175" s="50">
        <v>1.3542087116329078</v>
      </c>
      <c r="I175" s="51">
        <v>1.8115643087538842</v>
      </c>
      <c r="J175" s="52">
        <v>-9.8841191383240559E-2</v>
      </c>
      <c r="K175" s="53">
        <v>0.63879898144621861</v>
      </c>
    </row>
    <row r="176" spans="1:11" ht="16" x14ac:dyDescent="0.2">
      <c r="A176" s="36" t="s">
        <v>193</v>
      </c>
      <c r="B176" s="39">
        <v>11.7679906828561</v>
      </c>
      <c r="C176" s="48">
        <v>2.533582673632043</v>
      </c>
      <c r="D176" s="41">
        <v>0.4069816738737928</v>
      </c>
      <c r="E176" s="49">
        <v>0.93113728923998407</v>
      </c>
      <c r="F176" s="50">
        <v>0.18071516274598964</v>
      </c>
      <c r="G176" s="41">
        <v>32.391773100426803</v>
      </c>
      <c r="H176" s="50">
        <v>1.9890377391944494</v>
      </c>
      <c r="I176" s="51">
        <v>1.2034303913786792</v>
      </c>
      <c r="J176" s="52">
        <v>0.47352853596603423</v>
      </c>
      <c r="K176" s="53">
        <v>0.39321857216212003</v>
      </c>
    </row>
    <row r="177" spans="1:11" ht="16" x14ac:dyDescent="0.2">
      <c r="A177" s="36" t="s">
        <v>323</v>
      </c>
      <c r="B177" s="39">
        <v>21.092593377282501</v>
      </c>
      <c r="C177" s="48">
        <v>2.3517319913338599</v>
      </c>
      <c r="D177" s="41">
        <v>0.3875136690587565</v>
      </c>
      <c r="E177" s="49">
        <v>0.9448989796440237</v>
      </c>
      <c r="F177" s="50">
        <v>0.11927433896710887</v>
      </c>
      <c r="G177" s="41">
        <v>119.56328760455401</v>
      </c>
      <c r="H177" s="50">
        <v>1.2230962372647252</v>
      </c>
      <c r="I177" s="51">
        <v>5.4263649887904188</v>
      </c>
      <c r="J177" s="52">
        <v>0.15674602659563158</v>
      </c>
      <c r="K177" s="53">
        <v>0.72107306185012043</v>
      </c>
    </row>
    <row r="178" spans="1:11" ht="16" x14ac:dyDescent="0.2">
      <c r="A178" s="36" t="s">
        <v>177</v>
      </c>
      <c r="B178" s="39">
        <v>2.9407728596911098</v>
      </c>
      <c r="C178" s="48">
        <v>3.0922427401199166</v>
      </c>
      <c r="D178" s="41">
        <v>0.36801402737193534</v>
      </c>
      <c r="E178" s="49">
        <v>1.6976385139486554</v>
      </c>
      <c r="F178" s="50">
        <v>0.238119259894017</v>
      </c>
      <c r="G178" s="41">
        <v>8.1940171436862901</v>
      </c>
      <c r="H178" s="50">
        <v>1.598504341799069</v>
      </c>
      <c r="I178" s="51">
        <v>1.1047914388531834</v>
      </c>
      <c r="J178" s="52">
        <v>0.31679119355083685</v>
      </c>
      <c r="K178" s="53">
        <v>0.76258884538727689</v>
      </c>
    </row>
    <row r="179" spans="1:11" ht="16" x14ac:dyDescent="0.2">
      <c r="A179" s="36" t="s">
        <v>128</v>
      </c>
      <c r="B179" s="39">
        <v>10.3094239948687</v>
      </c>
      <c r="C179" s="48">
        <v>4.4481484718605078</v>
      </c>
      <c r="D179" s="41">
        <v>0.34800877040783607</v>
      </c>
      <c r="E179" s="49">
        <v>3.4687447217129774</v>
      </c>
      <c r="F179" s="50">
        <v>0.1347460984821422</v>
      </c>
      <c r="G179" s="41">
        <v>41.806647009018</v>
      </c>
      <c r="H179" s="50">
        <v>0.61442126442039091</v>
      </c>
      <c r="I179" s="51">
        <v>1.4588989858780792</v>
      </c>
      <c r="J179" s="52">
        <v>-0.25843053757442441</v>
      </c>
      <c r="K179" s="53">
        <v>0.63038717424897839</v>
      </c>
    </row>
    <row r="180" spans="1:11" ht="16" x14ac:dyDescent="0.2">
      <c r="A180" s="36" t="s">
        <v>82</v>
      </c>
      <c r="B180" s="39">
        <v>3.6502975990149298</v>
      </c>
      <c r="C180" s="48">
        <v>3.0480168617429668</v>
      </c>
      <c r="D180" s="41">
        <v>0.32847256951374548</v>
      </c>
      <c r="E180" s="49">
        <v>2.1436432156526917</v>
      </c>
      <c r="F180" s="50">
        <v>0.19813806649378116</v>
      </c>
      <c r="G180" s="41">
        <v>13.83102801687</v>
      </c>
      <c r="H180" s="50">
        <v>1.0326711364606451</v>
      </c>
      <c r="I180" s="51">
        <v>1.2912798887948016</v>
      </c>
      <c r="J180" s="52">
        <v>0.20131637631537869</v>
      </c>
      <c r="K180" s="53">
        <v>0.78203256908684837</v>
      </c>
    </row>
    <row r="181" spans="1:11" ht="16" x14ac:dyDescent="0.2">
      <c r="A181" s="36" t="s">
        <v>125</v>
      </c>
      <c r="B181" s="39">
        <v>9.8839469873913703</v>
      </c>
      <c r="C181" s="48">
        <v>1.5184137915289952</v>
      </c>
      <c r="D181" s="41">
        <v>0.32375946990527138</v>
      </c>
      <c r="E181" s="49">
        <v>0.27801474020315153</v>
      </c>
      <c r="F181" s="50">
        <v>0.28389094058454073</v>
      </c>
      <c r="G181" s="41">
        <v>25.966288494470799</v>
      </c>
      <c r="H181" s="50">
        <v>1.0192047638655131</v>
      </c>
      <c r="I181" s="51">
        <v>0.92701319476024513</v>
      </c>
      <c r="J181" s="52">
        <v>-0.11467339304030524</v>
      </c>
      <c r="K181" s="53">
        <v>0.8290111900412106</v>
      </c>
    </row>
    <row r="182" spans="1:11" ht="16" x14ac:dyDescent="0.2">
      <c r="A182" s="36" t="s">
        <v>106</v>
      </c>
      <c r="B182" s="39">
        <v>0.71893383836979896</v>
      </c>
      <c r="C182" s="48">
        <v>4.5743992424039046</v>
      </c>
      <c r="D182" s="41">
        <v>0.31768920082977931</v>
      </c>
      <c r="E182" s="49">
        <v>3.7392707792779785</v>
      </c>
      <c r="F182" s="50">
        <v>0.1190287811870528</v>
      </c>
      <c r="G182" s="41">
        <v>2.85576958694487</v>
      </c>
      <c r="H182" s="50">
        <v>0.59330453547548956</v>
      </c>
      <c r="I182" s="51">
        <v>1.3132148709417975</v>
      </c>
      <c r="J182" s="52">
        <v>-0.15227577916880491</v>
      </c>
      <c r="K182" s="53">
        <v>0.48370081079689536</v>
      </c>
    </row>
    <row r="183" spans="1:11" ht="16" x14ac:dyDescent="0.2">
      <c r="A183" s="36" t="s">
        <v>194</v>
      </c>
      <c r="B183" s="39">
        <v>5.1662797249353298</v>
      </c>
      <c r="C183" s="48">
        <v>0.62982630265282169</v>
      </c>
      <c r="D183" s="41">
        <v>0.29323477028534572</v>
      </c>
      <c r="E183" s="49">
        <v>-0.8052854344089232</v>
      </c>
      <c r="F183" s="50">
        <v>7.9439673477493769E-2</v>
      </c>
      <c r="G183" s="41">
        <v>23.7653513750077</v>
      </c>
      <c r="H183" s="50">
        <v>0.64416767241632678</v>
      </c>
      <c r="I183" s="51">
        <v>1.4659292228504979</v>
      </c>
      <c r="J183" s="52">
        <v>-0.70926165114141526</v>
      </c>
      <c r="K183" s="53">
        <v>0.40694094820218668</v>
      </c>
    </row>
    <row r="184" spans="1:11" ht="16" x14ac:dyDescent="0.2">
      <c r="A184" s="36" t="s">
        <v>190</v>
      </c>
      <c r="B184" s="39">
        <v>8.2480616066343798E-2</v>
      </c>
      <c r="C184" s="48">
        <v>1.4684196065853945</v>
      </c>
      <c r="D184" s="41">
        <v>0.29236315452930445</v>
      </c>
      <c r="E184" s="49">
        <v>0.25481984806777241</v>
      </c>
      <c r="F184" s="50">
        <v>9.9016345817939735E-2</v>
      </c>
      <c r="G184" s="41">
        <v>0.59822722462698796</v>
      </c>
      <c r="H184" s="50">
        <v>0.76957357158593376</v>
      </c>
      <c r="I184" s="51">
        <v>2.2608482316035263</v>
      </c>
      <c r="J184" s="52">
        <v>-0.3675395248866577</v>
      </c>
      <c r="K184" s="53">
        <v>0.80515104256660563</v>
      </c>
    </row>
    <row r="185" spans="1:11" ht="16" x14ac:dyDescent="0.2">
      <c r="A185" s="36" t="s">
        <v>10</v>
      </c>
      <c r="B185" s="39">
        <v>10.4769686400843</v>
      </c>
      <c r="C185" s="48">
        <v>3.2950016912112376</v>
      </c>
      <c r="D185" s="41">
        <v>0.28804107290725173</v>
      </c>
      <c r="E185" s="49">
        <v>2.1091749712951589</v>
      </c>
      <c r="F185" s="50">
        <v>0.16247392593642299</v>
      </c>
      <c r="G185" s="41">
        <v>31.145762859088801</v>
      </c>
      <c r="H185" s="50">
        <v>0.74612422578502247</v>
      </c>
      <c r="I185" s="51">
        <v>0.92320670072736655</v>
      </c>
      <c r="J185" s="52">
        <v>-0.36977543842215066</v>
      </c>
      <c r="K185" s="53">
        <v>0.51230796708756976</v>
      </c>
    </row>
    <row r="186" spans="1:11" ht="16" x14ac:dyDescent="0.2">
      <c r="A186" s="36" t="s">
        <v>72</v>
      </c>
      <c r="B186" s="39">
        <v>0.59899315028559896</v>
      </c>
      <c r="C186" s="48">
        <v>2.4995296823340558</v>
      </c>
      <c r="D186" s="41">
        <v>0.27682911512368441</v>
      </c>
      <c r="E186" s="49">
        <v>0.8604465050860155</v>
      </c>
      <c r="F186" s="50">
        <v>0.17321953449554625</v>
      </c>
      <c r="G186" s="41">
        <v>2.0433137623212101</v>
      </c>
      <c r="H186" s="50">
        <v>1.1699633602959698</v>
      </c>
      <c r="I186" s="51">
        <v>1.0332342711690543</v>
      </c>
      <c r="J186" s="52">
        <v>-0.33066268734380788</v>
      </c>
      <c r="K186" s="53">
        <v>0.66126658974796448</v>
      </c>
    </row>
    <row r="187" spans="1:11" ht="16" x14ac:dyDescent="0.2">
      <c r="A187" s="36" t="s">
        <v>99</v>
      </c>
      <c r="B187" s="39">
        <v>3.21752536440141E-2</v>
      </c>
      <c r="C187" s="48">
        <v>1.5438218973117612</v>
      </c>
      <c r="D187" s="41">
        <v>0.2717183242185392</v>
      </c>
      <c r="E187" s="49">
        <v>0.68058022542502927</v>
      </c>
      <c r="F187" s="50">
        <v>0.13633582052548349</v>
      </c>
      <c r="G187" s="41">
        <v>7.2388674188274105E-2</v>
      </c>
      <c r="H187" s="50">
        <v>1.3361293269566779</v>
      </c>
      <c r="I187" s="51">
        <v>0.64398724446230315</v>
      </c>
      <c r="J187" s="52">
        <v>0.53067590130705555</v>
      </c>
      <c r="K187" s="53">
        <v>0.33054189127065803</v>
      </c>
    </row>
    <row r="188" spans="1:11" ht="16" x14ac:dyDescent="0.2">
      <c r="A188" s="36" t="s">
        <v>107</v>
      </c>
      <c r="B188" s="39">
        <v>1.24465132762048</v>
      </c>
      <c r="C188" s="48">
        <v>0.68782200552701889</v>
      </c>
      <c r="D188" s="41">
        <v>0.25644323159138244</v>
      </c>
      <c r="E188" s="49">
        <v>-0.58757834845746293</v>
      </c>
      <c r="F188" s="50">
        <v>0.22241803567199428</v>
      </c>
      <c r="G188" s="41">
        <v>3.79984816589059</v>
      </c>
      <c r="H188" s="50">
        <v>0.89492039907139409</v>
      </c>
      <c r="I188" s="51">
        <v>0.84448201534587142</v>
      </c>
      <c r="J188" s="52">
        <v>-0.29987655587256346</v>
      </c>
      <c r="K188" s="53">
        <v>0.69302355752153755</v>
      </c>
    </row>
    <row r="189" spans="1:11" ht="16" x14ac:dyDescent="0.2">
      <c r="A189" s="36" t="s">
        <v>48</v>
      </c>
      <c r="B189" s="39">
        <v>0.20861251740151701</v>
      </c>
      <c r="C189" s="48">
        <v>2.9401405880102915</v>
      </c>
      <c r="D189" s="41">
        <v>0.25063166852468627</v>
      </c>
      <c r="E189" s="49">
        <v>1.595016920808767</v>
      </c>
      <c r="F189" s="50">
        <v>9.971917657816301E-2</v>
      </c>
      <c r="G189" s="41">
        <v>0.59307791880102501</v>
      </c>
      <c r="H189" s="50">
        <v>1.0925802485274811</v>
      </c>
      <c r="I189" s="51">
        <v>0.76287575222918902</v>
      </c>
      <c r="J189" s="52">
        <v>-0.13657169099170796</v>
      </c>
      <c r="K189" s="53">
        <v>0.30586793130532491</v>
      </c>
    </row>
    <row r="190" spans="1:11" ht="16" x14ac:dyDescent="0.2">
      <c r="A190" s="36" t="s">
        <v>80</v>
      </c>
      <c r="B190" s="39">
        <v>0.44221462779936499</v>
      </c>
      <c r="C190" s="48">
        <v>4.3964535479684299</v>
      </c>
      <c r="D190" s="41">
        <v>0.23185762451808817</v>
      </c>
      <c r="E190" s="49">
        <v>3.3225873731144144</v>
      </c>
      <c r="F190" s="50">
        <v>0.14779900661743484</v>
      </c>
      <c r="G190" s="41">
        <v>2.7754422054711401</v>
      </c>
      <c r="H190" s="50">
        <v>1.3147803953468895</v>
      </c>
      <c r="I190" s="51">
        <v>1.567577056288874</v>
      </c>
      <c r="J190" s="52">
        <v>0.3873973389800483</v>
      </c>
      <c r="K190" s="53">
        <v>1.0837337780051308</v>
      </c>
    </row>
    <row r="191" spans="1:11" ht="16" x14ac:dyDescent="0.2">
      <c r="A191" s="36" t="s">
        <v>79</v>
      </c>
      <c r="B191" s="39">
        <v>3.0028274932739798</v>
      </c>
      <c r="C191" s="48">
        <v>2.0129364307159121</v>
      </c>
      <c r="D191" s="41">
        <v>0.23005574773056692</v>
      </c>
      <c r="E191" s="49">
        <v>0.85692035065575189</v>
      </c>
      <c r="F191" s="50">
        <v>0.1034601534341917</v>
      </c>
      <c r="G191" s="41">
        <v>20.121469689004201</v>
      </c>
      <c r="H191" s="50">
        <v>1.5090128875566309</v>
      </c>
      <c r="I191" s="51">
        <v>1.6641003753880164</v>
      </c>
      <c r="J191" s="52">
        <v>0.43534573272385646</v>
      </c>
      <c r="K191" s="53">
        <v>0.94640278862726124</v>
      </c>
    </row>
    <row r="192" spans="1:11" ht="16" x14ac:dyDescent="0.2">
      <c r="A192" s="36" t="s">
        <v>174</v>
      </c>
      <c r="B192" s="39">
        <v>13.4303282541086</v>
      </c>
      <c r="C192" s="48">
        <v>2.4265552778691486</v>
      </c>
      <c r="D192" s="41">
        <v>0.22728062073928804</v>
      </c>
      <c r="E192" s="49">
        <v>0.90765519676917839</v>
      </c>
      <c r="F192" s="50">
        <v>8.5646595290563801E-2</v>
      </c>
      <c r="G192" s="41">
        <v>76.973556688021205</v>
      </c>
      <c r="H192" s="50">
        <v>1.3018287477207018</v>
      </c>
      <c r="I192" s="51">
        <v>1.4286109259098221</v>
      </c>
      <c r="J192" s="52">
        <v>-9.2352225681523153E-2</v>
      </c>
      <c r="K192" s="53">
        <v>0.58930282723683725</v>
      </c>
    </row>
    <row r="193" spans="1:11" ht="16" x14ac:dyDescent="0.2">
      <c r="A193" s="36" t="s">
        <v>176</v>
      </c>
      <c r="B193" s="39">
        <v>0.28914465305507397</v>
      </c>
      <c r="C193" s="48">
        <v>2.3927195615858432</v>
      </c>
      <c r="D193" s="41">
        <v>0.21837169646193846</v>
      </c>
      <c r="E193" s="49">
        <v>1.6075175560197041</v>
      </c>
      <c r="F193" s="50">
        <v>3.3555141354888469E-2</v>
      </c>
      <c r="G193" s="41">
        <v>1.3424737988222999</v>
      </c>
      <c r="H193" s="50">
        <v>0.7587187175888408</v>
      </c>
      <c r="I193" s="51">
        <v>1.0817852010687519</v>
      </c>
      <c r="J193" s="52">
        <v>2.4940407696550544E-2</v>
      </c>
      <c r="K193" s="53">
        <v>0.14655827498060042</v>
      </c>
    </row>
    <row r="194" spans="1:11" ht="16" x14ac:dyDescent="0.2">
      <c r="A194" s="36" t="s">
        <v>161</v>
      </c>
      <c r="B194" s="39">
        <v>0.133047917832186</v>
      </c>
      <c r="C194" s="48">
        <v>1.9261002139567369</v>
      </c>
      <c r="D194" s="41">
        <v>0.21346377931011215</v>
      </c>
      <c r="E194" s="49">
        <v>0.52586491238259858</v>
      </c>
      <c r="F194" s="50">
        <v>9.51701844293176E-2</v>
      </c>
      <c r="G194" s="41">
        <v>0.29697388145237502</v>
      </c>
      <c r="H194" s="50">
        <v>1.2227681089432176</v>
      </c>
      <c r="I194" s="51">
        <v>1.9931505714614575</v>
      </c>
      <c r="J194" s="52">
        <v>-0.89862574526728001</v>
      </c>
      <c r="K194" s="53">
        <v>0.23513371453077991</v>
      </c>
    </row>
    <row r="195" spans="1:11" ht="16" x14ac:dyDescent="0.2">
      <c r="A195" s="36" t="s">
        <v>37</v>
      </c>
      <c r="B195" s="39">
        <v>3.7095583036561202</v>
      </c>
      <c r="C195" s="48">
        <v>3.2429978300758084</v>
      </c>
      <c r="D195" s="41">
        <v>0.18781003692583065</v>
      </c>
      <c r="E195" s="49">
        <v>1.9143775894222614</v>
      </c>
      <c r="F195" s="50">
        <v>0.10697768784335333</v>
      </c>
      <c r="G195" s="41">
        <v>26.288658733325899</v>
      </c>
      <c r="H195" s="50">
        <v>1.5143973213346242</v>
      </c>
      <c r="I195" s="51">
        <v>1.4515619986817612</v>
      </c>
      <c r="J195" s="52">
        <v>0.31956130427926904</v>
      </c>
      <c r="K195" s="53">
        <v>0.90929607185244021</v>
      </c>
    </row>
    <row r="196" spans="1:11" ht="16" x14ac:dyDescent="0.2">
      <c r="A196" s="36" t="s">
        <v>157</v>
      </c>
      <c r="B196" s="39">
        <v>1.4479146125965401</v>
      </c>
      <c r="C196" s="48">
        <v>1.8934226948182888</v>
      </c>
      <c r="D196" s="41">
        <v>0.18756029034135008</v>
      </c>
      <c r="E196" s="49">
        <v>0.8039452659235985</v>
      </c>
      <c r="F196" s="50">
        <v>0.13278747364238261</v>
      </c>
      <c r="G196" s="41">
        <v>6.1761701227614001</v>
      </c>
      <c r="H196" s="50">
        <v>0.84414859321475266</v>
      </c>
      <c r="I196" s="51">
        <v>10.544375297434465</v>
      </c>
      <c r="J196" s="52">
        <v>1.1937264712069051</v>
      </c>
      <c r="K196" s="53">
        <v>0.64937126724439076</v>
      </c>
    </row>
    <row r="197" spans="1:11" ht="16" x14ac:dyDescent="0.2">
      <c r="A197" s="36" t="s">
        <v>112</v>
      </c>
      <c r="B197" s="39">
        <v>4.4309638066403796</v>
      </c>
      <c r="C197" s="48">
        <v>2.4795372411603749</v>
      </c>
      <c r="D197" s="41">
        <v>0.16871628765697116</v>
      </c>
      <c r="E197" s="49">
        <v>1.0438452255633113</v>
      </c>
      <c r="F197" s="50">
        <v>0.11615192950194976</v>
      </c>
      <c r="G197" s="41">
        <v>29.044904865542001</v>
      </c>
      <c r="H197" s="50">
        <v>0.3845021136426281</v>
      </c>
      <c r="I197" s="51">
        <v>1.1985138654021401</v>
      </c>
      <c r="J197" s="52">
        <v>-0.91190559932193294</v>
      </c>
      <c r="K197" s="53">
        <v>0.87028539778096725</v>
      </c>
    </row>
    <row r="198" spans="1:11" ht="16" x14ac:dyDescent="0.2">
      <c r="A198" s="36" t="s">
        <v>64</v>
      </c>
      <c r="B198" s="39">
        <v>0.85677179770677003</v>
      </c>
      <c r="C198" s="48">
        <v>2.131061313993444</v>
      </c>
      <c r="D198" s="41">
        <v>0.16514656617737303</v>
      </c>
      <c r="E198" s="49">
        <v>1.0910694511311427</v>
      </c>
      <c r="F198" s="50">
        <v>0.12696677500100326</v>
      </c>
      <c r="G198" s="41">
        <v>6.0286926720858798</v>
      </c>
      <c r="H198" s="50">
        <v>0.69675623782076002</v>
      </c>
      <c r="I198" s="51">
        <v>1.2438039092560482</v>
      </c>
      <c r="J198" s="52">
        <v>-0.28198299784890712</v>
      </c>
      <c r="K198" s="53">
        <v>0.89089591725814676</v>
      </c>
    </row>
    <row r="199" spans="1:11" ht="16" x14ac:dyDescent="0.2">
      <c r="A199" s="36" t="s">
        <v>67</v>
      </c>
      <c r="B199" s="39">
        <v>16.801837713353901</v>
      </c>
      <c r="C199" s="48">
        <v>2.7776484503494179</v>
      </c>
      <c r="D199" s="41">
        <v>0.15624546566530756</v>
      </c>
      <c r="E199" s="49">
        <v>1.3882137763987119</v>
      </c>
      <c r="F199" s="50">
        <v>8.5731972555267613E-2</v>
      </c>
      <c r="G199" s="41">
        <v>150.843260328535</v>
      </c>
      <c r="H199" s="50">
        <v>1.1012754122336099</v>
      </c>
      <c r="I199" s="51">
        <v>62.704284617081093</v>
      </c>
      <c r="J199" s="52">
        <v>-0.1774653254682281</v>
      </c>
      <c r="K199" s="53">
        <v>0.98515674605224135</v>
      </c>
    </row>
    <row r="200" spans="1:11" ht="16" x14ac:dyDescent="0.2">
      <c r="A200" s="36" t="s">
        <v>183</v>
      </c>
      <c r="B200" s="39">
        <v>5.49157621763813</v>
      </c>
      <c r="C200" s="48">
        <v>2.8381801045612525</v>
      </c>
      <c r="D200" s="41">
        <v>0.12404577320686275</v>
      </c>
      <c r="E200" s="49">
        <v>1.2231537820007465</v>
      </c>
      <c r="F200" s="50">
        <v>7.1118746100445884E-2</v>
      </c>
      <c r="G200" s="41">
        <v>44.303421921193497</v>
      </c>
      <c r="H200" s="50">
        <v>1.4904864038169077</v>
      </c>
      <c r="I200" s="51">
        <v>1.1035878012199181</v>
      </c>
      <c r="J200" s="52">
        <v>1.8230846704006501E-2</v>
      </c>
      <c r="K200" s="53">
        <v>0.66244145279076383</v>
      </c>
    </row>
    <row r="201" spans="1:11" ht="16" x14ac:dyDescent="0.2">
      <c r="A201" s="36" t="s">
        <v>132</v>
      </c>
      <c r="B201" s="39">
        <v>2.2661917192856902</v>
      </c>
      <c r="C201" s="48">
        <v>2.3004370670122176</v>
      </c>
      <c r="D201" s="41">
        <v>0.10157113666395237</v>
      </c>
      <c r="E201" s="49">
        <v>0.65302020950439688</v>
      </c>
      <c r="F201" s="50">
        <v>0.10834210064950471</v>
      </c>
      <c r="G201" s="41">
        <v>31.994830753955799</v>
      </c>
      <c r="H201" s="50">
        <v>1.1646864006117819</v>
      </c>
      <c r="I201" s="51">
        <v>1.608022855403116</v>
      </c>
      <c r="J201" s="52">
        <v>-0.33531952087536626</v>
      </c>
      <c r="K201" s="53">
        <v>1.7706049116743663</v>
      </c>
    </row>
    <row r="202" spans="1:11" ht="16" x14ac:dyDescent="0.2">
      <c r="A202" s="36" t="s">
        <v>43</v>
      </c>
      <c r="B202" s="39">
        <v>0.46741059957424402</v>
      </c>
      <c r="C202" s="48">
        <v>2.0421282800203997</v>
      </c>
      <c r="D202" s="41">
        <v>9.8663471590829874E-2</v>
      </c>
      <c r="E202" s="49">
        <v>1.05829566553467</v>
      </c>
      <c r="F202" s="50">
        <v>0.12929753791818643</v>
      </c>
      <c r="G202" s="41">
        <v>10.0274056587141</v>
      </c>
      <c r="H202" s="50">
        <v>1.7546997520683478</v>
      </c>
      <c r="I202" s="51">
        <v>2.2057160332403818</v>
      </c>
      <c r="J202" s="52">
        <v>0.8163911092138848</v>
      </c>
      <c r="K202" s="53">
        <v>3.1742341433093069</v>
      </c>
    </row>
    <row r="203" spans="1:11" ht="16" x14ac:dyDescent="0.2">
      <c r="A203" s="36" t="s">
        <v>150</v>
      </c>
      <c r="B203" s="39">
        <v>1.1177317799079101</v>
      </c>
      <c r="C203" s="48">
        <v>3.2254683524090684</v>
      </c>
      <c r="D203" s="41">
        <v>8.94102737305182E-2</v>
      </c>
      <c r="E203" s="49">
        <v>1.939953811528752</v>
      </c>
      <c r="F203" s="50">
        <v>4.5358809346153321E-2</v>
      </c>
      <c r="G203" s="41">
        <v>6.4048784498442597</v>
      </c>
      <c r="H203" s="50">
        <v>1.2448204803558649</v>
      </c>
      <c r="I203" s="51">
        <v>4.3597949350985381</v>
      </c>
      <c r="J203" s="52">
        <v>1.9697423483399634</v>
      </c>
      <c r="K203" s="53">
        <v>0.31748183056628632</v>
      </c>
    </row>
    <row r="204" spans="1:11" ht="16" x14ac:dyDescent="0.2">
      <c r="A204" s="36" t="s">
        <v>113</v>
      </c>
      <c r="B204" s="39">
        <v>1.6692558677454801</v>
      </c>
      <c r="C204" s="48">
        <v>2.0820407787766486</v>
      </c>
      <c r="D204" s="41">
        <v>8.7100420509254303E-2</v>
      </c>
      <c r="E204" s="49">
        <v>0.61739510742597647</v>
      </c>
      <c r="F204" s="50">
        <v>7.9089162690489906E-2</v>
      </c>
      <c r="G204" s="41">
        <v>10.772318455335901</v>
      </c>
      <c r="H204" s="50">
        <v>1.5815991927263211</v>
      </c>
      <c r="I204" s="51">
        <v>0.61298302313333075</v>
      </c>
      <c r="J204" s="52">
        <v>0.2164735686645296</v>
      </c>
      <c r="K204" s="53">
        <v>0.56305239678736674</v>
      </c>
    </row>
    <row r="205" spans="1:11" ht="16" x14ac:dyDescent="0.2">
      <c r="A205" s="36" t="s">
        <v>162</v>
      </c>
      <c r="B205" s="39">
        <v>0.94347274059368502</v>
      </c>
      <c r="C205" s="48">
        <v>0.62915507810064819</v>
      </c>
      <c r="D205" s="41">
        <v>6.2144473813016798E-2</v>
      </c>
      <c r="E205" s="49">
        <v>-0.85889174474089458</v>
      </c>
      <c r="F205" s="50">
        <v>0.13420664873309887</v>
      </c>
      <c r="G205" s="41">
        <v>27.720937462943098</v>
      </c>
      <c r="H205" s="50">
        <v>0.48783454958640504</v>
      </c>
      <c r="I205" s="51">
        <v>10.516513018192372</v>
      </c>
      <c r="J205" s="52">
        <v>4.0019954245614456E-2</v>
      </c>
      <c r="K205" s="53">
        <v>4.4254370151569438</v>
      </c>
    </row>
    <row r="206" spans="1:11" ht="16" x14ac:dyDescent="0.2">
      <c r="A206" s="36" t="s">
        <v>116</v>
      </c>
      <c r="B206" s="39">
        <v>1.09876573271696</v>
      </c>
      <c r="C206" s="48">
        <v>2.1111402118726863</v>
      </c>
      <c r="D206" s="41">
        <v>5.7503801488099096E-2</v>
      </c>
      <c r="E206" s="49">
        <v>0.91130232513596576</v>
      </c>
      <c r="F206" s="50">
        <v>2.8017587595098044E-2</v>
      </c>
      <c r="G206" s="41">
        <v>30.010073807277401</v>
      </c>
      <c r="H206" s="50">
        <v>1.0127987746799341</v>
      </c>
      <c r="I206" s="51">
        <v>1.7180126865437402</v>
      </c>
      <c r="J206" s="52">
        <v>-7.8466258878773537E-2</v>
      </c>
      <c r="K206" s="53">
        <v>0.8951550725511529</v>
      </c>
    </row>
    <row r="207" spans="1:11" ht="16" x14ac:dyDescent="0.2">
      <c r="A207" s="36" t="s">
        <v>44</v>
      </c>
      <c r="B207" s="39">
        <v>0.69713938786576701</v>
      </c>
      <c r="C207" s="48">
        <v>2.8286971319068432</v>
      </c>
      <c r="D207" s="41">
        <v>4.5406828177514652E-2</v>
      </c>
      <c r="E207" s="49">
        <v>1.3192585673113204</v>
      </c>
      <c r="F207" s="50">
        <v>2.5789412099207126E-2</v>
      </c>
      <c r="G207" s="41">
        <v>20.762847938610101</v>
      </c>
      <c r="H207" s="50">
        <v>0.95776029289168307</v>
      </c>
      <c r="I207" s="51">
        <v>1.4820654659450154</v>
      </c>
      <c r="J207" s="52">
        <v>-0.39953177410459872</v>
      </c>
      <c r="K207" s="53">
        <v>0.7169739265378674</v>
      </c>
    </row>
    <row r="208" spans="1:11" ht="16" x14ac:dyDescent="0.2">
      <c r="A208" s="66" t="s">
        <v>346</v>
      </c>
      <c r="B208" s="67">
        <v>1.92264947359108E-3</v>
      </c>
      <c r="C208" s="40">
        <v>0.75064983273408692</v>
      </c>
      <c r="D208" s="68">
        <v>3.885003684841238E-2</v>
      </c>
      <c r="E208" s="42">
        <v>0.5101595307296819</v>
      </c>
      <c r="F208" s="43" t="s">
        <v>11</v>
      </c>
      <c r="G208" s="68">
        <v>2.7461484327397999E-2</v>
      </c>
      <c r="H208" s="43">
        <v>-4.8921556533534333E-2</v>
      </c>
      <c r="I208" s="44">
        <v>2.8130108673099787</v>
      </c>
      <c r="J208" s="45">
        <v>0.18416377107161419</v>
      </c>
      <c r="K208" s="46">
        <v>1.1611621280083719E-2</v>
      </c>
    </row>
    <row r="209" spans="1:11" ht="16" x14ac:dyDescent="0.2">
      <c r="A209" s="36" t="s">
        <v>49</v>
      </c>
      <c r="B209" s="39">
        <v>2.8939440636420799</v>
      </c>
      <c r="C209" s="48">
        <v>0.82642557258953286</v>
      </c>
      <c r="D209" s="41">
        <v>3.4449668979089798E-2</v>
      </c>
      <c r="E209" s="49">
        <v>-0.61067988245695148</v>
      </c>
      <c r="F209" s="50">
        <v>4.1617925443541183E-2</v>
      </c>
      <c r="G209" s="41">
        <v>40.483198045886198</v>
      </c>
      <c r="H209" s="50">
        <v>1.3525255375707883</v>
      </c>
      <c r="I209" s="51">
        <v>0.53129927117333575</v>
      </c>
      <c r="J209" s="52">
        <v>-6.6713687983149736E-3</v>
      </c>
      <c r="K209" s="53">
        <v>0.65398853099877541</v>
      </c>
    </row>
    <row r="210" spans="1:11" ht="16" x14ac:dyDescent="0.2">
      <c r="A210" s="37" t="s">
        <v>38</v>
      </c>
      <c r="B210" s="54">
        <v>0.32237545632521297</v>
      </c>
      <c r="C210" s="55">
        <v>2.9293710541979827</v>
      </c>
      <c r="D210" s="56">
        <v>2.8741309088456058E-2</v>
      </c>
      <c r="E210" s="57">
        <v>1.6936519468834563</v>
      </c>
      <c r="F210" s="58">
        <v>4.3688230969672448E-2</v>
      </c>
      <c r="G210" s="56">
        <v>4.6475887676091103</v>
      </c>
      <c r="H210" s="58">
        <v>0.8384281054291095</v>
      </c>
      <c r="I210" s="59">
        <v>0.45567722957547191</v>
      </c>
      <c r="J210" s="60">
        <v>-0.25136212960472465</v>
      </c>
      <c r="K210" s="61">
        <v>0.63928318674128071</v>
      </c>
    </row>
    <row r="211" spans="1:11" ht="16" x14ac:dyDescent="0.2">
      <c r="C211" s="48"/>
    </row>
    <row r="212" spans="1:11" ht="16" x14ac:dyDescent="0.2">
      <c r="A212" s="36" t="s">
        <v>347</v>
      </c>
      <c r="C212" s="48"/>
    </row>
  </sheetData>
  <autoFilter ref="A2:K210" xr:uid="{24893190-170A-8A40-B63C-AF396650BFB1}">
    <sortState xmlns:xlrd2="http://schemas.microsoft.com/office/spreadsheetml/2017/richdata2" ref="A3:K210">
      <sortCondition descending="1" ref="D2:D210"/>
    </sortState>
  </autoFilter>
  <mergeCells count="1">
    <mergeCell ref="A1:K1"/>
  </mergeCells>
  <conditionalFormatting sqref="B3:B210">
    <cfRule type="colorScale" priority="10">
      <colorScale>
        <cfvo type="min"/>
        <cfvo type="max"/>
        <color rgb="FFFCFCFF"/>
        <color rgb="FFF8696B"/>
      </colorScale>
    </cfRule>
  </conditionalFormatting>
  <conditionalFormatting sqref="C3:C210">
    <cfRule type="colorScale" priority="9">
      <colorScale>
        <cfvo type="min"/>
        <cfvo type="max"/>
        <color rgb="FFFCFCFF"/>
        <color rgb="FFF8696B"/>
      </colorScale>
    </cfRule>
  </conditionalFormatting>
  <conditionalFormatting sqref="D3:D210">
    <cfRule type="colorScale" priority="8">
      <colorScale>
        <cfvo type="min"/>
        <cfvo type="max"/>
        <color rgb="FFFCFCFF"/>
        <color rgb="FFF8696B"/>
      </colorScale>
    </cfRule>
  </conditionalFormatting>
  <conditionalFormatting sqref="E3:E210">
    <cfRule type="colorScale" priority="7">
      <colorScale>
        <cfvo type="min"/>
        <cfvo type="max"/>
        <color rgb="FFFCFCFF"/>
        <color rgb="FFF8696B"/>
      </colorScale>
    </cfRule>
  </conditionalFormatting>
  <conditionalFormatting sqref="F3:F210">
    <cfRule type="colorScale" priority="6">
      <colorScale>
        <cfvo type="min"/>
        <cfvo type="max"/>
        <color rgb="FFFCFCFF"/>
        <color rgb="FFF8696B"/>
      </colorScale>
    </cfRule>
  </conditionalFormatting>
  <conditionalFormatting sqref="G3:G210">
    <cfRule type="colorScale" priority="5">
      <colorScale>
        <cfvo type="min"/>
        <cfvo type="max"/>
        <color rgb="FFFCFCFF"/>
        <color rgb="FFF8696B"/>
      </colorScale>
    </cfRule>
  </conditionalFormatting>
  <conditionalFormatting sqref="H3:H210">
    <cfRule type="colorScale" priority="4">
      <colorScale>
        <cfvo type="min"/>
        <cfvo type="max"/>
        <color rgb="FFFCFCFF"/>
        <color rgb="FFF8696B"/>
      </colorScale>
    </cfRule>
  </conditionalFormatting>
  <conditionalFormatting sqref="I3:I210">
    <cfRule type="colorScale" priority="3">
      <colorScale>
        <cfvo type="min"/>
        <cfvo type="max"/>
        <color rgb="FFFCFCFF"/>
        <color rgb="FFF8696B"/>
      </colorScale>
    </cfRule>
  </conditionalFormatting>
  <conditionalFormatting sqref="J3:J210">
    <cfRule type="colorScale" priority="2">
      <colorScale>
        <cfvo type="min"/>
        <cfvo type="max"/>
        <color rgb="FFFCFCFF"/>
        <color rgb="FFF8696B"/>
      </colorScale>
    </cfRule>
  </conditionalFormatting>
  <conditionalFormatting sqref="K3:K210">
    <cfRule type="colorScale" priority="1">
      <colorScale>
        <cfvo type="min"/>
        <cfvo type="max"/>
        <color rgb="FFFCFCFF"/>
        <color rgb="FFF8696B"/>
      </colorScale>
    </cfRule>
  </conditionalFormatting>
  <hyperlinks>
    <hyperlink ref="A1:K1" r:id="rId1" display="This data was prodcued in the European Commission's 'Fossil CO2 and GHG emissions of all world countries, 2019 report'. The full citation is included at the bottom of this page and follow the link in this cell to go to the page where this report was relea" xr:uid="{AD26AC5A-EEA3-D342-8144-2372694071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Visualisations</vt:lpstr>
      <vt:lpstr>Global Economic Data</vt:lpstr>
      <vt:lpstr>Global Wellbeing Data</vt:lpstr>
      <vt:lpstr>United Kingdom Wellbeing Data</vt:lpstr>
      <vt:lpstr>Global Social &amp; Governance Data</vt:lpstr>
      <vt:lpstr>Global Social &amp; Governance  (2)</vt:lpstr>
      <vt:lpstr>Global Environmental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2020-07-30T20:24:31Z</dcterms:created>
  <dcterms:modified xsi:type="dcterms:W3CDTF">2020-08-01T19:59:29Z</dcterms:modified>
</cp:coreProperties>
</file>